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unc\Downloads\"/>
    </mc:Choice>
  </mc:AlternateContent>
  <xr:revisionPtr revIDLastSave="0" documentId="13_ncr:1_{BE456FC5-00FE-4F7A-A859-ECF596457BFD}" xr6:coauthVersionLast="45" xr6:coauthVersionMax="45" xr10:uidLastSave="{00000000-0000-0000-0000-000000000000}"/>
  <bookViews>
    <workbookView xWindow="-120" yWindow="-120" windowWidth="29040" windowHeight="15840" activeTab="6" xr2:uid="{00000000-000D-0000-FFFF-FFFF00000000}"/>
  </bookViews>
  <sheets>
    <sheet name="APM" sheetId="2" r:id="rId1"/>
    <sheet name="APW" sheetId="3" r:id="rId2"/>
    <sheet name="APMJ" sheetId="4" r:id="rId3"/>
    <sheet name="APWJ" sheetId="5" r:id="rId4"/>
    <sheet name="APMY" sheetId="6" r:id="rId5"/>
    <sheet name="APWY" sheetId="7" r:id="rId6"/>
    <sheet name="ARM" sheetId="8" r:id="rId7"/>
    <sheet name="ARW" sheetId="14" r:id="rId8"/>
    <sheet name="ARMJ" sheetId="10" r:id="rId9"/>
    <sheet name="ARWJ" sheetId="11" r:id="rId10"/>
    <sheet name="ARMY" sheetId="12" r:id="rId11"/>
    <sheet name="ARWY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11" l="1"/>
  <c r="A11" i="11" s="1"/>
  <c r="L12" i="11"/>
  <c r="A12" i="11" s="1"/>
  <c r="L13" i="11"/>
  <c r="A13" i="11" s="1"/>
  <c r="L14" i="11"/>
  <c r="A14" i="11" s="1"/>
  <c r="L15" i="11"/>
  <c r="A15" i="11" s="1"/>
  <c r="L16" i="11"/>
  <c r="A16" i="11" s="1"/>
  <c r="L17" i="11"/>
  <c r="A17" i="11" s="1"/>
  <c r="L18" i="11"/>
  <c r="A18" i="11" s="1"/>
  <c r="L19" i="11"/>
  <c r="A19" i="11" s="1"/>
  <c r="L20" i="11"/>
  <c r="A20" i="11" s="1"/>
  <c r="L21" i="11"/>
  <c r="A21" i="11" s="1"/>
  <c r="L22" i="11"/>
  <c r="A22" i="11" s="1"/>
  <c r="L23" i="11"/>
  <c r="A23" i="11" s="1"/>
  <c r="L24" i="11"/>
  <c r="A24" i="11" s="1"/>
  <c r="L25" i="11"/>
  <c r="A25" i="11" s="1"/>
  <c r="L26" i="11"/>
  <c r="A26" i="11" s="1"/>
  <c r="L27" i="11"/>
  <c r="A27" i="11" s="1"/>
  <c r="L28" i="11"/>
  <c r="A28" i="11" s="1"/>
  <c r="L29" i="11"/>
  <c r="A29" i="11" s="1"/>
  <c r="L30" i="11"/>
  <c r="A30" i="11" s="1"/>
  <c r="L31" i="11"/>
  <c r="A31" i="11" s="1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J16" i="6"/>
  <c r="A12" i="2"/>
  <c r="A13" i="2"/>
  <c r="A14" i="2"/>
  <c r="A15" i="2"/>
  <c r="A16" i="2"/>
  <c r="A17" i="2"/>
  <c r="A18" i="2"/>
  <c r="A19" i="2"/>
  <c r="A20" i="2"/>
  <c r="A21" i="2"/>
  <c r="A22" i="2"/>
  <c r="L14" i="2"/>
  <c r="L15" i="2"/>
  <c r="A12" i="4"/>
  <c r="A13" i="4"/>
  <c r="A14" i="4"/>
  <c r="A15" i="4"/>
  <c r="A16" i="4"/>
  <c r="A12" i="5"/>
  <c r="A13" i="5"/>
  <c r="A14" i="5"/>
  <c r="A15" i="5"/>
  <c r="A16" i="5"/>
  <c r="A12" i="7"/>
  <c r="A13" i="7"/>
  <c r="A14" i="7"/>
  <c r="A15" i="7"/>
  <c r="A16" i="7"/>
  <c r="L17" i="2"/>
  <c r="L16" i="4"/>
  <c r="L16" i="5"/>
  <c r="L13" i="3"/>
  <c r="J27" i="7" l="1"/>
  <c r="J36" i="7"/>
  <c r="J13" i="7"/>
  <c r="J18" i="7"/>
  <c r="J11" i="7"/>
  <c r="J14" i="7"/>
  <c r="J29" i="7"/>
  <c r="J19" i="7"/>
  <c r="J34" i="7"/>
  <c r="J26" i="7"/>
  <c r="J24" i="7"/>
  <c r="J20" i="7"/>
  <c r="J17" i="7"/>
  <c r="J22" i="7"/>
  <c r="J33" i="7"/>
  <c r="J35" i="7"/>
  <c r="J32" i="7"/>
  <c r="J37" i="7"/>
  <c r="J28" i="7"/>
  <c r="J21" i="7"/>
  <c r="J15" i="7"/>
  <c r="J31" i="7"/>
  <c r="J23" i="7"/>
  <c r="J12" i="7"/>
  <c r="J30" i="7"/>
  <c r="J25" i="7"/>
  <c r="J22" i="6"/>
  <c r="J19" i="6"/>
  <c r="J21" i="6"/>
  <c r="J14" i="6"/>
  <c r="J28" i="6"/>
  <c r="J25" i="6"/>
  <c r="J13" i="6"/>
  <c r="J18" i="6"/>
  <c r="J11" i="6"/>
  <c r="J24" i="6"/>
  <c r="J29" i="6"/>
  <c r="J23" i="6"/>
  <c r="J12" i="6"/>
  <c r="J27" i="6"/>
  <c r="J26" i="6"/>
  <c r="J17" i="6"/>
  <c r="J20" i="6"/>
  <c r="J15" i="6"/>
  <c r="L12" i="5"/>
  <c r="L23" i="5"/>
  <c r="L24" i="5"/>
  <c r="L15" i="5"/>
  <c r="L21" i="5"/>
  <c r="L26" i="5"/>
  <c r="L13" i="5"/>
  <c r="L28" i="5"/>
  <c r="L25" i="5"/>
  <c r="L18" i="5"/>
  <c r="L14" i="5"/>
  <c r="L20" i="5"/>
  <c r="L19" i="5"/>
  <c r="L17" i="5"/>
  <c r="L11" i="5"/>
  <c r="L27" i="5"/>
  <c r="L22" i="5"/>
  <c r="L11" i="4"/>
  <c r="L21" i="4"/>
  <c r="L20" i="4"/>
  <c r="L14" i="4"/>
  <c r="L24" i="4"/>
  <c r="L22" i="4"/>
  <c r="L12" i="4"/>
  <c r="L15" i="4"/>
  <c r="L25" i="4"/>
  <c r="L18" i="4"/>
  <c r="L23" i="4"/>
  <c r="L26" i="4"/>
  <c r="L13" i="4"/>
  <c r="L17" i="4"/>
  <c r="L19" i="4"/>
  <c r="A25" i="4" s="1"/>
  <c r="J18" i="13"/>
  <c r="J23" i="13"/>
  <c r="J26" i="13"/>
  <c r="J36" i="13"/>
  <c r="J33" i="13"/>
  <c r="J24" i="13"/>
  <c r="J19" i="13"/>
  <c r="J38" i="13"/>
  <c r="J22" i="13"/>
  <c r="J37" i="13"/>
  <c r="J31" i="13"/>
  <c r="J32" i="13"/>
  <c r="J21" i="13"/>
  <c r="J20" i="13"/>
  <c r="J12" i="13"/>
  <c r="J25" i="13"/>
  <c r="J28" i="13"/>
  <c r="J39" i="13"/>
  <c r="J40" i="13"/>
  <c r="J15" i="13"/>
  <c r="J41" i="13"/>
  <c r="J11" i="13"/>
  <c r="J14" i="13"/>
  <c r="J16" i="13"/>
  <c r="J35" i="13"/>
  <c r="J13" i="13"/>
  <c r="J34" i="13"/>
  <c r="J30" i="13"/>
  <c r="J29" i="13"/>
  <c r="J27" i="13"/>
  <c r="J17" i="13"/>
  <c r="J36" i="12"/>
  <c r="J16" i="12"/>
  <c r="J15" i="12"/>
  <c r="J26" i="12"/>
  <c r="J29" i="12"/>
  <c r="J34" i="12"/>
  <c r="J31" i="12"/>
  <c r="J30" i="12"/>
  <c r="J27" i="12"/>
  <c r="J23" i="12"/>
  <c r="J24" i="12"/>
  <c r="J12" i="12"/>
  <c r="J20" i="12"/>
  <c r="J32" i="12"/>
  <c r="J35" i="12"/>
  <c r="J18" i="12"/>
  <c r="J14" i="12"/>
  <c r="J25" i="12"/>
  <c r="J21" i="12"/>
  <c r="J37" i="12"/>
  <c r="J33" i="12"/>
  <c r="J28" i="12"/>
  <c r="J17" i="12"/>
  <c r="J11" i="12"/>
  <c r="A11" i="12" s="1"/>
  <c r="J13" i="12"/>
  <c r="J22" i="12"/>
  <c r="J19" i="12"/>
  <c r="L25" i="10"/>
  <c r="L12" i="10"/>
  <c r="L16" i="10"/>
  <c r="L17" i="10"/>
  <c r="L19" i="10"/>
  <c r="L30" i="10"/>
  <c r="L18" i="10"/>
  <c r="L24" i="10"/>
  <c r="L11" i="10"/>
  <c r="L21" i="10"/>
  <c r="L29" i="10"/>
  <c r="L28" i="10"/>
  <c r="L22" i="10"/>
  <c r="L13" i="10"/>
  <c r="L14" i="10"/>
  <c r="L23" i="10"/>
  <c r="L26" i="10"/>
  <c r="L15" i="10"/>
  <c r="L20" i="10"/>
  <c r="L27" i="10"/>
  <c r="L11" i="14"/>
  <c r="A11" i="14" s="1"/>
  <c r="L12" i="8"/>
  <c r="L11" i="8"/>
  <c r="L14" i="8"/>
  <c r="L13" i="8"/>
  <c r="L15" i="8"/>
  <c r="L17" i="8"/>
  <c r="L16" i="8"/>
  <c r="A16" i="8"/>
  <c r="L13" i="14"/>
  <c r="L12" i="14"/>
  <c r="A16" i="13" l="1"/>
  <c r="A18" i="12"/>
  <c r="A20" i="10"/>
  <c r="A14" i="14"/>
  <c r="A13" i="14"/>
  <c r="A23" i="7"/>
  <c r="A21" i="7"/>
  <c r="A25" i="7"/>
  <c r="A31" i="7"/>
  <c r="A32" i="7"/>
  <c r="A17" i="7"/>
  <c r="A24" i="7"/>
  <c r="A29" i="7"/>
  <c r="A30" i="7"/>
  <c r="A28" i="7"/>
  <c r="A33" i="7"/>
  <c r="A34" i="7"/>
  <c r="A11" i="7"/>
  <c r="A27" i="7"/>
  <c r="A37" i="7"/>
  <c r="A35" i="7"/>
  <c r="A22" i="7"/>
  <c r="A20" i="7"/>
  <c r="A26" i="7"/>
  <c r="A19" i="7"/>
  <c r="A18" i="7"/>
  <c r="A36" i="7"/>
  <c r="A11" i="6"/>
  <c r="A22" i="5"/>
  <c r="A11" i="5"/>
  <c r="A25" i="5"/>
  <c r="A26" i="5"/>
  <c r="A23" i="5"/>
  <c r="A19" i="5"/>
  <c r="A24" i="5"/>
  <c r="A17" i="5"/>
  <c r="A21" i="5"/>
  <c r="A27" i="5"/>
  <c r="A18" i="5"/>
  <c r="A28" i="5"/>
  <c r="A20" i="5"/>
  <c r="A20" i="4"/>
  <c r="A21" i="4"/>
  <c r="A23" i="4"/>
  <c r="A17" i="4"/>
  <c r="A24" i="4"/>
  <c r="A19" i="4"/>
  <c r="A18" i="4"/>
  <c r="A22" i="4"/>
  <c r="A26" i="4"/>
  <c r="A11" i="4"/>
  <c r="A22" i="13"/>
  <c r="A36" i="13"/>
  <c r="A34" i="13"/>
  <c r="A40" i="13"/>
  <c r="A31" i="13"/>
  <c r="A29" i="13"/>
  <c r="A24" i="13"/>
  <c r="A23" i="13"/>
  <c r="A35" i="13"/>
  <c r="A21" i="13"/>
  <c r="A12" i="13"/>
  <c r="A26" i="13"/>
  <c r="A17" i="13"/>
  <c r="A13" i="13"/>
  <c r="A14" i="13"/>
  <c r="A39" i="13"/>
  <c r="A28" i="13"/>
  <c r="A32" i="13"/>
  <c r="A33" i="13"/>
  <c r="A41" i="13"/>
  <c r="A37" i="13"/>
  <c r="A30" i="13"/>
  <c r="A15" i="13"/>
  <c r="A20" i="13"/>
  <c r="A19" i="13"/>
  <c r="A38" i="13"/>
  <c r="A27" i="13"/>
  <c r="A11" i="13"/>
  <c r="A25" i="13"/>
  <c r="A18" i="13"/>
  <c r="A17" i="12"/>
  <c r="A24" i="12"/>
  <c r="A15" i="12"/>
  <c r="A22" i="12"/>
  <c r="A28" i="12"/>
  <c r="A25" i="12"/>
  <c r="A32" i="12"/>
  <c r="A27" i="12"/>
  <c r="A29" i="12"/>
  <c r="A37" i="12"/>
  <c r="A16" i="12"/>
  <c r="A13" i="12"/>
  <c r="A14" i="12"/>
  <c r="A12" i="12"/>
  <c r="A26" i="12"/>
  <c r="A35" i="12"/>
  <c r="A31" i="12"/>
  <c r="A19" i="12"/>
  <c r="A21" i="12"/>
  <c r="A34" i="12"/>
  <c r="A23" i="12"/>
  <c r="A33" i="12"/>
  <c r="A20" i="12"/>
  <c r="A30" i="12"/>
  <c r="A36" i="12"/>
  <c r="A23" i="10"/>
  <c r="A28" i="10"/>
  <c r="A17" i="10"/>
  <c r="A13" i="10"/>
  <c r="A30" i="10"/>
  <c r="A27" i="10"/>
  <c r="A16" i="10"/>
  <c r="A15" i="10"/>
  <c r="A22" i="10"/>
  <c r="A21" i="10"/>
  <c r="A18" i="10"/>
  <c r="A19" i="10"/>
  <c r="A12" i="10"/>
  <c r="A29" i="10"/>
  <c r="A14" i="10"/>
  <c r="A24" i="10"/>
  <c r="A26" i="10"/>
  <c r="A11" i="10"/>
  <c r="A25" i="10"/>
  <c r="A12" i="14"/>
  <c r="A17" i="8"/>
  <c r="A11" i="8"/>
  <c r="A12" i="8"/>
  <c r="A13" i="8"/>
  <c r="A15" i="8"/>
  <c r="A14" i="8"/>
  <c r="L16" i="3"/>
  <c r="L11" i="3"/>
  <c r="A13" i="3" s="1"/>
  <c r="L15" i="3"/>
  <c r="L14" i="3"/>
  <c r="L12" i="3"/>
  <c r="L11" i="2"/>
  <c r="L16" i="2"/>
  <c r="L19" i="2"/>
  <c r="L12" i="2"/>
  <c r="L18" i="2"/>
  <c r="L22" i="2"/>
  <c r="L20" i="2"/>
  <c r="L21" i="2"/>
  <c r="L13" i="2"/>
  <c r="A11" i="2" l="1"/>
  <c r="A14" i="3"/>
  <c r="A12" i="3"/>
  <c r="A16" i="3"/>
  <c r="A15" i="3"/>
  <c r="A11" i="3"/>
</calcChain>
</file>

<file path=xl/sharedStrings.xml><?xml version="1.0" encoding="utf-8"?>
<sst xmlns="http://schemas.openxmlformats.org/spreadsheetml/2006/main" count="989" uniqueCount="452">
  <si>
    <t>INTERNATIONAL SHOOTING COMPETITION</t>
  </si>
  <si>
    <t>POLONIA 2020</t>
  </si>
  <si>
    <r>
      <t xml:space="preserve">16 </t>
    </r>
    <r>
      <rPr>
        <vertAlign val="superscript"/>
        <sz val="12"/>
        <color theme="1"/>
        <rFont val="Times New Roman"/>
        <family val="1"/>
        <charset val="186"/>
      </rPr>
      <t>th</t>
    </r>
    <r>
      <rPr>
        <sz val="12"/>
        <color theme="1"/>
        <rFont val="Times New Roman"/>
        <family val="1"/>
        <charset val="186"/>
      </rPr>
      <t xml:space="preserve"> - 19 </t>
    </r>
    <r>
      <rPr>
        <vertAlign val="superscript"/>
        <sz val="12"/>
        <color theme="1"/>
        <rFont val="Times New Roman"/>
        <family val="1"/>
        <charset val="186"/>
      </rPr>
      <t>th</t>
    </r>
    <r>
      <rPr>
        <sz val="12"/>
        <color theme="1"/>
        <rFont val="Times New Roman"/>
        <family val="1"/>
        <charset val="186"/>
      </rPr>
      <t xml:space="preserve"> of January, Vilnius, Lithuania</t>
    </r>
  </si>
  <si>
    <r>
      <t xml:space="preserve"> 1 </t>
    </r>
    <r>
      <rPr>
        <b/>
        <vertAlign val="superscript"/>
        <sz val="12"/>
        <color theme="1"/>
        <rFont val="Times New Roman"/>
        <family val="1"/>
        <charset val="186"/>
      </rPr>
      <t>ST</t>
    </r>
    <r>
      <rPr>
        <b/>
        <sz val="12"/>
        <color theme="1"/>
        <rFont val="Times New Roman"/>
        <family val="1"/>
        <charset val="186"/>
      </rPr>
      <t xml:space="preserve"> START</t>
    </r>
  </si>
  <si>
    <t>Air pistol 10 m 60 shots -  MEN (1999 and older y/o)</t>
  </si>
  <si>
    <t>2020/01/16-17</t>
  </si>
  <si>
    <t>Place</t>
  </si>
  <si>
    <t>Name</t>
  </si>
  <si>
    <t>Surname</t>
  </si>
  <si>
    <t>y/o</t>
  </si>
  <si>
    <t>Nation</t>
  </si>
  <si>
    <t>SUM</t>
  </si>
  <si>
    <t>10'</t>
  </si>
  <si>
    <t>EST</t>
  </si>
  <si>
    <t>IGORS</t>
  </si>
  <si>
    <t>ALEKSANDROVS</t>
  </si>
  <si>
    <t>LAT</t>
  </si>
  <si>
    <t>16x</t>
  </si>
  <si>
    <t>ANATOLIJS</t>
  </si>
  <si>
    <t>GRIŠKJANS</t>
  </si>
  <si>
    <t>3x</t>
  </si>
  <si>
    <t>YAUHEN</t>
  </si>
  <si>
    <t>TSINKEVICH</t>
  </si>
  <si>
    <t>BLR</t>
  </si>
  <si>
    <t>6x</t>
  </si>
  <si>
    <t>MATAS</t>
  </si>
  <si>
    <t>STRUMILA</t>
  </si>
  <si>
    <t>LTU</t>
  </si>
  <si>
    <t>8x</t>
  </si>
  <si>
    <t>VADIMS</t>
  </si>
  <si>
    <t>DARAŠKEVIČS</t>
  </si>
  <si>
    <t>13x</t>
  </si>
  <si>
    <t>IGOR</t>
  </si>
  <si>
    <t>RADAJEV</t>
  </si>
  <si>
    <t>14x</t>
  </si>
  <si>
    <t>GIEDRIUS</t>
  </si>
  <si>
    <t>KĘSTUTIS</t>
  </si>
  <si>
    <t>BILIUS</t>
  </si>
  <si>
    <t>18x</t>
  </si>
  <si>
    <t>LENNART</t>
  </si>
  <si>
    <t>PRUULI</t>
  </si>
  <si>
    <t>7x</t>
  </si>
  <si>
    <t>RAUL</t>
  </si>
  <si>
    <t>ERK</t>
  </si>
  <si>
    <t>PEETER</t>
  </si>
  <si>
    <t>OLESK</t>
  </si>
  <si>
    <t>Air pistol 10 m 60 shots -  WOMEN (1999 and older y/o)</t>
  </si>
  <si>
    <t>NEKHAEVA</t>
  </si>
  <si>
    <t>VIKTORIJA</t>
  </si>
  <si>
    <t>DUTKOVSKA</t>
  </si>
  <si>
    <t>11x</t>
  </si>
  <si>
    <t>RAIMEDA</t>
  </si>
  <si>
    <t>BUČINSKYTĖ</t>
  </si>
  <si>
    <t>5x</t>
  </si>
  <si>
    <t>EMILIJA</t>
  </si>
  <si>
    <t>KUMPIKEVIČIŪTĖ</t>
  </si>
  <si>
    <t>GABRIELĖ</t>
  </si>
  <si>
    <t>VAIDA</t>
  </si>
  <si>
    <t>TRAKIMAITĖ</t>
  </si>
  <si>
    <t>15x</t>
  </si>
  <si>
    <t>KARANDAITĖ</t>
  </si>
  <si>
    <t>4x</t>
  </si>
  <si>
    <t>Air pistol 10 m 60 shots -  MEN JUNIOR (2000-2003 y/o)</t>
  </si>
  <si>
    <t>ALIAKSEI</t>
  </si>
  <si>
    <t>STADOLNIK</t>
  </si>
  <si>
    <t>10x</t>
  </si>
  <si>
    <t>BAHDAN</t>
  </si>
  <si>
    <t>HROMAU</t>
  </si>
  <si>
    <t>9x</t>
  </si>
  <si>
    <t>MIKITA</t>
  </si>
  <si>
    <t xml:space="preserve">KAVALIONAK </t>
  </si>
  <si>
    <t>URIY</t>
  </si>
  <si>
    <t>USHKEVICH</t>
  </si>
  <si>
    <t>1x</t>
  </si>
  <si>
    <t>IVAN</t>
  </si>
  <si>
    <t>BULAEVSKI</t>
  </si>
  <si>
    <t>POL</t>
  </si>
  <si>
    <t>ELARI</t>
  </si>
  <si>
    <t>TAHVINOV</t>
  </si>
  <si>
    <t>KERT</t>
  </si>
  <si>
    <t>KALLAS</t>
  </si>
  <si>
    <t>TIHON</t>
  </si>
  <si>
    <t>DASHUK</t>
  </si>
  <si>
    <t>GINTAUTAS</t>
  </si>
  <si>
    <t>PUCILAUSKAS</t>
  </si>
  <si>
    <t>12x</t>
  </si>
  <si>
    <t>LIUDAS</t>
  </si>
  <si>
    <t>RAČICKAS</t>
  </si>
  <si>
    <t>AIDAS</t>
  </si>
  <si>
    <t>BERŽĖNAS</t>
  </si>
  <si>
    <t>2x</t>
  </si>
  <si>
    <t>KAROL</t>
  </si>
  <si>
    <t>BELEVIČ</t>
  </si>
  <si>
    <t>TITAS</t>
  </si>
  <si>
    <t>PAJARSKAS</t>
  </si>
  <si>
    <t>UGNIUS</t>
  </si>
  <si>
    <t>MYKOLAS</t>
  </si>
  <si>
    <t>GIEDRAITIS</t>
  </si>
  <si>
    <t>KIRILL</t>
  </si>
  <si>
    <t>LEPMAN</t>
  </si>
  <si>
    <t>17x</t>
  </si>
  <si>
    <t>Air pistol 10 m 60 shots -  WOMEN JUNIOR (2000-2003 y/o)</t>
  </si>
  <si>
    <t>MARIA</t>
  </si>
  <si>
    <t>KSENIYA</t>
  </si>
  <si>
    <t>APALAIKA</t>
  </si>
  <si>
    <t>0x</t>
  </si>
  <si>
    <t>ALEKSANDRA</t>
  </si>
  <si>
    <t>MOISSEJEVA</t>
  </si>
  <si>
    <t>ALICJA</t>
  </si>
  <si>
    <t>RZEPKA</t>
  </si>
  <si>
    <t>KAIRI-LIIS</t>
  </si>
  <si>
    <t>ROONURM</t>
  </si>
  <si>
    <t>ELERIN</t>
  </si>
  <si>
    <t>ROSS</t>
  </si>
  <si>
    <t>MAIRE</t>
  </si>
  <si>
    <t>PARN</t>
  </si>
  <si>
    <t>MARTYNA</t>
  </si>
  <si>
    <t>MALINAUSKAITĖ</t>
  </si>
  <si>
    <t>SUCHALET</t>
  </si>
  <si>
    <t>RYSEVA</t>
  </si>
  <si>
    <t>MIGLĖ</t>
  </si>
  <si>
    <t>LIUBAMIRSKAITĖ</t>
  </si>
  <si>
    <t>GAIVILĖ</t>
  </si>
  <si>
    <t>MAKAREVIČIŪTĖ</t>
  </si>
  <si>
    <t>BIRGITTA</t>
  </si>
  <si>
    <t>VARE</t>
  </si>
  <si>
    <t>VERONIKA</t>
  </si>
  <si>
    <t>DEYKOVA</t>
  </si>
  <si>
    <t>ALINA</t>
  </si>
  <si>
    <t>KOVALJOVA</t>
  </si>
  <si>
    <t>Air pistol 10 m 40 shots -  MEN YOUTH (2004 and younger y/o)</t>
  </si>
  <si>
    <t>GLEB</t>
  </si>
  <si>
    <t xml:space="preserve">ZUBIASHVILI </t>
  </si>
  <si>
    <t>ANTON</t>
  </si>
  <si>
    <t>NIKITA</t>
  </si>
  <si>
    <t>TARASENKO</t>
  </si>
  <si>
    <t>JOGAILA</t>
  </si>
  <si>
    <t>VAICEKAUSKAS</t>
  </si>
  <si>
    <t>NEIDAS</t>
  </si>
  <si>
    <t>JANČIAUSKAS</t>
  </si>
  <si>
    <t>MARIUS</t>
  </si>
  <si>
    <t>VASILJEVAS</t>
  </si>
  <si>
    <t>KONRAD</t>
  </si>
  <si>
    <t>WANDTKE</t>
  </si>
  <si>
    <t>SZYMON</t>
  </si>
  <si>
    <t>KOEPPEN</t>
  </si>
  <si>
    <t>DARGEL</t>
  </si>
  <si>
    <t>Air pistol 10 m 40 shots -  WOMEN YOUTH (2004 and younger y/o)</t>
  </si>
  <si>
    <t>KORAGO</t>
  </si>
  <si>
    <t>ANETE KEITA</t>
  </si>
  <si>
    <t>BIKERNIECE</t>
  </si>
  <si>
    <t>KARLINA MERIJA</t>
  </si>
  <si>
    <t>BERNHARDE</t>
  </si>
  <si>
    <t>DZIYANA</t>
  </si>
  <si>
    <t>DARONINA</t>
  </si>
  <si>
    <t>SOFIA</t>
  </si>
  <si>
    <t>OVCHARENKO</t>
  </si>
  <si>
    <t>BOGDANOVA</t>
  </si>
  <si>
    <t>KARINA</t>
  </si>
  <si>
    <t>TOCHILINA</t>
  </si>
  <si>
    <t>SHOHAN</t>
  </si>
  <si>
    <t>DIANA</t>
  </si>
  <si>
    <t>PARAHONKO</t>
  </si>
  <si>
    <t>KRISTINA</t>
  </si>
  <si>
    <t>ERMOLOVICH</t>
  </si>
  <si>
    <t>PATRICIJA</t>
  </si>
  <si>
    <t>JASUKAITYTĖ</t>
  </si>
  <si>
    <t>AURELIJA</t>
  </si>
  <si>
    <t>KRIKŠTOLAITYTĖ</t>
  </si>
  <si>
    <t>SAULĖ</t>
  </si>
  <si>
    <t>ADOMAVIČIŪTĖ</t>
  </si>
  <si>
    <t>SKAIDRĖ</t>
  </si>
  <si>
    <t>KVIETKUTĖ</t>
  </si>
  <si>
    <t>AUSTĖJA</t>
  </si>
  <si>
    <t>TOLEVIČIŪTĖ</t>
  </si>
  <si>
    <t>MILIAJEVAITĖ</t>
  </si>
  <si>
    <t>ELIZABETE KATRINA</t>
  </si>
  <si>
    <t>ŠREIBERE</t>
  </si>
  <si>
    <r>
      <t xml:space="preserve">1 </t>
    </r>
    <r>
      <rPr>
        <b/>
        <vertAlign val="superscript"/>
        <sz val="12"/>
        <color theme="1"/>
        <rFont val="Times New Roman"/>
        <family val="1"/>
        <charset val="186"/>
      </rPr>
      <t>ST</t>
    </r>
    <r>
      <rPr>
        <b/>
        <sz val="12"/>
        <color theme="1"/>
        <rFont val="Times New Roman"/>
        <family val="1"/>
        <charset val="186"/>
      </rPr>
      <t xml:space="preserve"> START</t>
    </r>
  </si>
  <si>
    <t>Air rifle 10 m 60 shots -  MEN (1999 and older y/o)</t>
  </si>
  <si>
    <t xml:space="preserve">SIIM CHRISTIAN </t>
  </si>
  <si>
    <t>REPPO-SIREL</t>
  </si>
  <si>
    <t>23x</t>
  </si>
  <si>
    <t>RIMVYDAS</t>
  </si>
  <si>
    <t>SPĖČIUS</t>
  </si>
  <si>
    <t>31x</t>
  </si>
  <si>
    <t>Air rifle 10 m 60 shots -  MEN JUNIOR (2000-2003 y/o)</t>
  </si>
  <si>
    <t>ULADZISLAU</t>
  </si>
  <si>
    <t>PROKHARCHYK</t>
  </si>
  <si>
    <t>22x</t>
  </si>
  <si>
    <t>YAHOR</t>
  </si>
  <si>
    <t>MARKAU</t>
  </si>
  <si>
    <t>PAWEL</t>
  </si>
  <si>
    <t>TOKARZ</t>
  </si>
  <si>
    <t>19x</t>
  </si>
  <si>
    <t>JAKUB</t>
  </si>
  <si>
    <t>KOZŁOWSKI</t>
  </si>
  <si>
    <t>ALEKSEI</t>
  </si>
  <si>
    <t>VLASENKO</t>
  </si>
  <si>
    <t>28x</t>
  </si>
  <si>
    <t>DOVGER</t>
  </si>
  <si>
    <t>32x</t>
  </si>
  <si>
    <t>DANIIL</t>
  </si>
  <si>
    <t>LAPUKA</t>
  </si>
  <si>
    <t>MANFRED</t>
  </si>
  <si>
    <t>KUKK</t>
  </si>
  <si>
    <t>KAHRU</t>
  </si>
  <si>
    <t>MANNIK</t>
  </si>
  <si>
    <t>KAREL</t>
  </si>
  <si>
    <t>UDRAS</t>
  </si>
  <si>
    <t>26x</t>
  </si>
  <si>
    <t>DIDZIS</t>
  </si>
  <si>
    <t>ALEKSANS</t>
  </si>
  <si>
    <t>38x</t>
  </si>
  <si>
    <t>AURIDAS</t>
  </si>
  <si>
    <t>RAMEIKA</t>
  </si>
  <si>
    <t>OTTO</t>
  </si>
  <si>
    <t>JANULIN</t>
  </si>
  <si>
    <t>27x</t>
  </si>
  <si>
    <t>KERULIS</t>
  </si>
  <si>
    <t>JOOPSEP ROBIN</t>
  </si>
  <si>
    <t>ALBERT</t>
  </si>
  <si>
    <t>29x</t>
  </si>
  <si>
    <t>DAMIAN</t>
  </si>
  <si>
    <t>POGORZELSKI</t>
  </si>
  <si>
    <t>25x</t>
  </si>
  <si>
    <t>HUBERT</t>
  </si>
  <si>
    <t>GOLAK</t>
  </si>
  <si>
    <t>MICHAL</t>
  </si>
  <si>
    <t>CHOJNOWSKI</t>
  </si>
  <si>
    <t>35x</t>
  </si>
  <si>
    <t>Air rifle 10 m 60 shots -  WOMEN JUNIOR (2000-2003 y/o)</t>
  </si>
  <si>
    <t>AŠMĖNAITĖ</t>
  </si>
  <si>
    <t>Air rifle 10 m 40 shots -  MEN YOUTH (2004 and younger y/o)</t>
  </si>
  <si>
    <t>EMIL</t>
  </si>
  <si>
    <t>ABRAHAM</t>
  </si>
  <si>
    <t>PATRYK</t>
  </si>
  <si>
    <t>ERNI</t>
  </si>
  <si>
    <t>EGOR</t>
  </si>
  <si>
    <t>MATSKEVICH</t>
  </si>
  <si>
    <t>PASUK</t>
  </si>
  <si>
    <t>KARL EIRIK</t>
  </si>
  <si>
    <t>KOHAVA</t>
  </si>
  <si>
    <t>DŽIUGAS</t>
  </si>
  <si>
    <t>MORKŪNAS</t>
  </si>
  <si>
    <t>MAJUS</t>
  </si>
  <si>
    <t>PETRAUSKAS</t>
  </si>
  <si>
    <t>LUKAS</t>
  </si>
  <si>
    <t>BIRŽINIS</t>
  </si>
  <si>
    <t>MARTYNAS</t>
  </si>
  <si>
    <t>RUKŠĖNAS</t>
  </si>
  <si>
    <t>KULIKAUSKAS</t>
  </si>
  <si>
    <t>DANIELIUS</t>
  </si>
  <si>
    <t>STANKEVIČIUS</t>
  </si>
  <si>
    <t>DOVYDAS</t>
  </si>
  <si>
    <t>LEGATAS</t>
  </si>
  <si>
    <t>OSKAR</t>
  </si>
  <si>
    <t>TOMKEVIČ</t>
  </si>
  <si>
    <t>BARTEK</t>
  </si>
  <si>
    <t>MASIULIANEC</t>
  </si>
  <si>
    <t>NATAS</t>
  </si>
  <si>
    <t>KEMEŽYS</t>
  </si>
  <si>
    <t>Air rifle 10 m 40 shots -  WOMEN YOUTH (2004 and younger y/o)</t>
  </si>
  <si>
    <t>EVELINA</t>
  </si>
  <si>
    <t>VOLODKO</t>
  </si>
  <si>
    <t>BOLDYREVA</t>
  </si>
  <si>
    <t>MACEINAITĖ</t>
  </si>
  <si>
    <t>KATE KATRINA</t>
  </si>
  <si>
    <t>LIETAVNIECE</t>
  </si>
  <si>
    <t>LENIJA</t>
  </si>
  <si>
    <t>FELDMANE</t>
  </si>
  <si>
    <t>SABINE</t>
  </si>
  <si>
    <t>KEKE</t>
  </si>
  <si>
    <t>ANCE</t>
  </si>
  <si>
    <t>SAULE</t>
  </si>
  <si>
    <t>MARTA</t>
  </si>
  <si>
    <t>BLADŽINAUSKA</t>
  </si>
  <si>
    <t>KRISTA</t>
  </si>
  <si>
    <t>ALEKSANDROVA</t>
  </si>
  <si>
    <t>GER</t>
  </si>
  <si>
    <t>LUIZE</t>
  </si>
  <si>
    <t>BOLŠAKOVA</t>
  </si>
  <si>
    <t>VALERYIA</t>
  </si>
  <si>
    <t>YANAVA</t>
  </si>
  <si>
    <t>ANASTASIA</t>
  </si>
  <si>
    <t>GUREVICH</t>
  </si>
  <si>
    <t>20x</t>
  </si>
  <si>
    <t>ANASTASSIA</t>
  </si>
  <si>
    <t>OLEWICZ</t>
  </si>
  <si>
    <t>AGNIESZKA</t>
  </si>
  <si>
    <t>LEWANDOWSKA</t>
  </si>
  <si>
    <t>BARANOWSKI</t>
  </si>
  <si>
    <t>JULITA</t>
  </si>
  <si>
    <t>JANKOWSKA</t>
  </si>
  <si>
    <t>AMELIA</t>
  </si>
  <si>
    <t>WILOCH</t>
  </si>
  <si>
    <t>EKATERINA</t>
  </si>
  <si>
    <t>SIVIRCHUKOVA</t>
  </si>
  <si>
    <t>ALIONA</t>
  </si>
  <si>
    <t>SOLOMIANKINA</t>
  </si>
  <si>
    <t>YANA</t>
  </si>
  <si>
    <t>PASINITSKAYA</t>
  </si>
  <si>
    <t>DARYA</t>
  </si>
  <si>
    <t>CHUPRYS</t>
  </si>
  <si>
    <t>MISHTOVT</t>
  </si>
  <si>
    <t>DUPUŽA</t>
  </si>
  <si>
    <t>UNA</t>
  </si>
  <si>
    <t>BIRKMANE</t>
  </si>
  <si>
    <t>IEVA</t>
  </si>
  <si>
    <t>LUSE</t>
  </si>
  <si>
    <t>PIOTROWSKA</t>
  </si>
  <si>
    <t>RYNKEVIČ</t>
  </si>
  <si>
    <t>SABINA</t>
  </si>
  <si>
    <t>BINGELYTĖ</t>
  </si>
  <si>
    <t>KEITA</t>
  </si>
  <si>
    <t>URBEVICA</t>
  </si>
  <si>
    <t>BEATE</t>
  </si>
  <si>
    <t>SMUKSTE</t>
  </si>
  <si>
    <t>ANNA</t>
  </si>
  <si>
    <t>STIEGELE</t>
  </si>
  <si>
    <t>JANA</t>
  </si>
  <si>
    <t>OSVALDE</t>
  </si>
  <si>
    <t>SANITA</t>
  </si>
  <si>
    <t>CIRULE</t>
  </si>
  <si>
    <t>HELENA</t>
  </si>
  <si>
    <t>ROZENBERGA</t>
  </si>
  <si>
    <t>SINDIJA</t>
  </si>
  <si>
    <t>KATRIN</t>
  </si>
  <si>
    <t>SMIRNOVA</t>
  </si>
  <si>
    <t>40x</t>
  </si>
  <si>
    <t>BOBOLEVA</t>
  </si>
  <si>
    <t>MARIANNE</t>
  </si>
  <si>
    <t>TAVITS</t>
  </si>
  <si>
    <t>36x</t>
  </si>
  <si>
    <t>MARLEEN</t>
  </si>
  <si>
    <t>RIISAAR</t>
  </si>
  <si>
    <t>MARGARITA</t>
  </si>
  <si>
    <t>SIMONOVEC</t>
  </si>
  <si>
    <t>24x</t>
  </si>
  <si>
    <t>HVEZHENKO</t>
  </si>
  <si>
    <t>MARHARYTA</t>
  </si>
  <si>
    <t>ADELE KAROLINA</t>
  </si>
  <si>
    <t>KORE</t>
  </si>
  <si>
    <t>EMILIA</t>
  </si>
  <si>
    <t>JURCZAK</t>
  </si>
  <si>
    <t>ZOFIA</t>
  </si>
  <si>
    <t>MATWIEJUK</t>
  </si>
  <si>
    <t>SMIETANSKA</t>
  </si>
  <si>
    <t xml:space="preserve">LAURA </t>
  </si>
  <si>
    <t>VIEDERYTĖ</t>
  </si>
  <si>
    <t>ALENA</t>
  </si>
  <si>
    <t>KASTSOVA</t>
  </si>
  <si>
    <t>ELISE</t>
  </si>
  <si>
    <t>SAAR</t>
  </si>
  <si>
    <t>33x</t>
  </si>
  <si>
    <t>SAMANTA</t>
  </si>
  <si>
    <t>JUGANE</t>
  </si>
  <si>
    <t>IRYNA</t>
  </si>
  <si>
    <t>LOOT</t>
  </si>
  <si>
    <t>DŽENETA</t>
  </si>
  <si>
    <t>EVARDSONE</t>
  </si>
  <si>
    <t>JŪRATĖ</t>
  </si>
  <si>
    <t>ČESYNAITĖ</t>
  </si>
  <si>
    <t>LJUDMILA</t>
  </si>
  <si>
    <t>KORTSGINA</t>
  </si>
  <si>
    <t>34x</t>
  </si>
  <si>
    <t>Air rifle 10 m 60 shots -  WOMEN (1999 and older y/o)</t>
  </si>
  <si>
    <t>ELLL</t>
  </si>
  <si>
    <t>ROLANDS</t>
  </si>
  <si>
    <t>LIEPINŠ</t>
  </si>
  <si>
    <t>ALEKSIS</t>
  </si>
  <si>
    <t>DRUSKINS</t>
  </si>
  <si>
    <t>RUMJANTSEV</t>
  </si>
  <si>
    <t>ADAM</t>
  </si>
  <si>
    <t>LESNAU</t>
  </si>
  <si>
    <t>ALEKSANDR</t>
  </si>
  <si>
    <t>REDZKOV</t>
  </si>
  <si>
    <t>FEDOR</t>
  </si>
  <si>
    <t>MURAVEINIKOV</t>
  </si>
  <si>
    <t>ARSENI</t>
  </si>
  <si>
    <t>LIVANTSOU</t>
  </si>
  <si>
    <t>STEN</t>
  </si>
  <si>
    <t>TARM</t>
  </si>
  <si>
    <t>EDVARDS</t>
  </si>
  <si>
    <t>ERCMANIS</t>
  </si>
  <si>
    <t>KRISTS</t>
  </si>
  <si>
    <t>NEIMANIS</t>
  </si>
  <si>
    <t>ROBERTS</t>
  </si>
  <si>
    <t>LIGNICKIS</t>
  </si>
  <si>
    <t>MARTINS</t>
  </si>
  <si>
    <t>BERGMANIS</t>
  </si>
  <si>
    <t>PAVEL</t>
  </si>
  <si>
    <t>DYLKO</t>
  </si>
  <si>
    <t>21x</t>
  </si>
  <si>
    <t>KRISTERS</t>
  </si>
  <si>
    <t>HELVIJS</t>
  </si>
  <si>
    <t>SLOKA</t>
  </si>
  <si>
    <t>KAROLIS</t>
  </si>
  <si>
    <t>GIRULIS</t>
  </si>
  <si>
    <t>44x</t>
  </si>
  <si>
    <t>GUNTIS</t>
  </si>
  <si>
    <t>INAUSKIS</t>
  </si>
  <si>
    <t>43x</t>
  </si>
  <si>
    <t>JANIS</t>
  </si>
  <si>
    <t>LASMANIS</t>
  </si>
  <si>
    <t>MILOSZ</t>
  </si>
  <si>
    <t>MALAK</t>
  </si>
  <si>
    <t>SUSANNA</t>
  </si>
  <si>
    <t>SULE</t>
  </si>
  <si>
    <t>DANIELS</t>
  </si>
  <si>
    <t>GUNITA</t>
  </si>
  <si>
    <t>ŠAKINA</t>
  </si>
  <si>
    <t>RŪTA LEILA</t>
  </si>
  <si>
    <t>SPRINGE</t>
  </si>
  <si>
    <t>KITIJA</t>
  </si>
  <si>
    <t>FOLKMANE</t>
  </si>
  <si>
    <t>SHUMAK</t>
  </si>
  <si>
    <t>MIHAIL</t>
  </si>
  <si>
    <t>BONDAR</t>
  </si>
  <si>
    <t>KARLIS</t>
  </si>
  <si>
    <t>LOPS</t>
  </si>
  <si>
    <t>KASPAR</t>
  </si>
  <si>
    <t>TONNISON</t>
  </si>
  <si>
    <t>ARTEM</t>
  </si>
  <si>
    <t>DZEREKH</t>
  </si>
  <si>
    <t>SVETENKOV</t>
  </si>
  <si>
    <t>VARATINSKIY</t>
  </si>
  <si>
    <t>VILCINS</t>
  </si>
  <si>
    <t>EDUARDS ROBERTS</t>
  </si>
  <si>
    <t>GRAUDINS</t>
  </si>
  <si>
    <t>ARTURS</t>
  </si>
  <si>
    <t>ZUDAVS</t>
  </si>
  <si>
    <t>ADELE</t>
  </si>
  <si>
    <t>KOZLOVSKA</t>
  </si>
  <si>
    <t>SILE</t>
  </si>
  <si>
    <t>ZLATA</t>
  </si>
  <si>
    <t>SHTIVELMAN</t>
  </si>
  <si>
    <t>JANA AGIJA</t>
  </si>
  <si>
    <t>LINBERGA</t>
  </si>
  <si>
    <t>ALISE</t>
  </si>
  <si>
    <t>DVARŠČE</t>
  </si>
  <si>
    <t>ELIZA</t>
  </si>
  <si>
    <t>RASINA</t>
  </si>
  <si>
    <t>SANIJA</t>
  </si>
  <si>
    <t>DIDZE</t>
  </si>
  <si>
    <t>TOLOPILO</t>
  </si>
  <si>
    <t>SELINA</t>
  </si>
  <si>
    <t>KOVALEVSKA</t>
  </si>
  <si>
    <t>GVIDO</t>
  </si>
  <si>
    <t>CVETKOVS</t>
  </si>
  <si>
    <t>KOLUŽS</t>
  </si>
  <si>
    <t>EVERTS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</si>
</sst>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b/>
      <vertAlign val="superscript"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rgb="FF222222"/>
      <name val="Times New Roman"/>
      <family val="1"/>
      <charset val="186"/>
    </font>
    <font>
      <sz val="11"/>
      <color theme="1"/>
      <name val="Times New Roman"/>
      <family val="1"/>
    </font>
    <font>
      <sz val="9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/>
    </xf>
    <xf numFmtId="0" fontId="23" fillId="0" borderId="12" xfId="1" applyNumberFormat="1" applyFont="1" applyBorder="1" applyAlignment="1" applyProtection="1">
      <alignment vertical="center" wrapText="1"/>
      <protection hidden="1"/>
    </xf>
    <xf numFmtId="0" fontId="24" fillId="0" borderId="12" xfId="1" applyNumberFormat="1" applyFont="1" applyBorder="1" applyAlignment="1" applyProtection="1">
      <alignment horizontal="center" vertical="center" wrapText="1"/>
      <protection hidden="1"/>
    </xf>
    <xf numFmtId="0" fontId="24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1" fontId="23" fillId="0" borderId="12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1" fontId="25" fillId="0" borderId="12" xfId="0" applyNumberFormat="1" applyFon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/>
    <xf numFmtId="0" fontId="23" fillId="0" borderId="12" xfId="1" applyNumberFormat="1" applyFont="1" applyBorder="1" applyAlignment="1" applyProtection="1">
      <alignment vertical="center"/>
      <protection hidden="1"/>
    </xf>
    <xf numFmtId="1" fontId="23" fillId="0" borderId="12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2" xfId="0" applyFont="1" applyBorder="1"/>
    <xf numFmtId="0" fontId="24" fillId="0" borderId="12" xfId="1" applyNumberFormat="1" applyFont="1" applyBorder="1" applyAlignment="1" applyProtection="1">
      <alignment horizontal="center" vertical="center"/>
      <protection hidden="1"/>
    </xf>
    <xf numFmtId="0" fontId="24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1" fontId="27" fillId="0" borderId="12" xfId="0" applyNumberFormat="1" applyFon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24" fillId="0" borderId="12" xfId="0" applyNumberFormat="1" applyFont="1" applyBorder="1" applyAlignment="1">
      <alignment horizontal="center" vertical="center" wrapText="1"/>
    </xf>
    <xf numFmtId="0" fontId="24" fillId="0" borderId="12" xfId="1" applyNumberFormat="1" applyFont="1" applyFill="1" applyBorder="1" applyAlignment="1" applyProtection="1">
      <alignment horizontal="center" vertical="center"/>
      <protection hidden="1"/>
    </xf>
    <xf numFmtId="0" fontId="25" fillId="0" borderId="12" xfId="1" applyNumberFormat="1" applyFont="1" applyBorder="1" applyAlignment="1" applyProtection="1">
      <alignment horizontal="center" vertical="center"/>
      <protection hidden="1"/>
    </xf>
    <xf numFmtId="164" fontId="23" fillId="0" borderId="12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24" fillId="0" borderId="12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164" fontId="24" fillId="0" borderId="12" xfId="0" applyNumberFormat="1" applyFont="1" applyBorder="1" applyAlignment="1">
      <alignment horizontal="center" vertical="center"/>
    </xf>
    <xf numFmtId="164" fontId="28" fillId="0" borderId="12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9" fillId="0" borderId="12" xfId="1" applyNumberFormat="1" applyFont="1" applyBorder="1" applyAlignment="1" applyProtection="1">
      <alignment horizontal="center" vertical="center"/>
      <protection hidden="1"/>
    </xf>
    <xf numFmtId="0" fontId="29" fillId="0" borderId="12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/>
    </xf>
    <xf numFmtId="0" fontId="30" fillId="0" borderId="12" xfId="1" applyNumberFormat="1" applyFont="1" applyBorder="1" applyAlignment="1" applyProtection="1">
      <alignment horizontal="center" vertical="center"/>
      <protection hidden="1"/>
    </xf>
    <xf numFmtId="164" fontId="29" fillId="0" borderId="12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9" fillId="0" borderId="12" xfId="1" applyNumberFormat="1" applyFont="1" applyBorder="1" applyAlignment="1" applyProtection="1">
      <alignment horizontal="center" vertical="center" wrapText="1"/>
      <protection hidden="1"/>
    </xf>
    <xf numFmtId="0" fontId="29" fillId="0" borderId="12" xfId="1" applyNumberFormat="1" applyFont="1" applyFill="1" applyBorder="1" applyAlignment="1" applyProtection="1">
      <alignment horizontal="center" vertical="center"/>
      <protection hidden="1"/>
    </xf>
    <xf numFmtId="0" fontId="29" fillId="0" borderId="12" xfId="0" applyFont="1" applyBorder="1" applyAlignment="1">
      <alignment horizontal="center"/>
    </xf>
    <xf numFmtId="0" fontId="31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0" fillId="0" borderId="16" xfId="0" applyBorder="1"/>
    <xf numFmtId="0" fontId="22" fillId="0" borderId="16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right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49" fontId="18" fillId="0" borderId="10" xfId="0" applyNumberFormat="1" applyFont="1" applyBorder="1" applyAlignment="1">
      <alignment horizontal="right"/>
    </xf>
    <xf numFmtId="0" fontId="22" fillId="0" borderId="20" xfId="0" applyFont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workbookViewId="0">
      <selection activeCell="C24" sqref="C24"/>
    </sheetView>
  </sheetViews>
  <sheetFormatPr defaultRowHeight="15" x14ac:dyDescent="0.25"/>
  <cols>
    <col min="1" max="1" width="5.7109375" customWidth="1"/>
    <col min="2" max="2" width="14" customWidth="1"/>
    <col min="3" max="3" width="17.28515625" customWidth="1"/>
  </cols>
  <sheetData>
    <row r="1" spans="1:13" x14ac:dyDescent="0.25">
      <c r="E1" s="1"/>
    </row>
    <row r="2" spans="1:13" ht="15.75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15.75" x14ac:dyDescent="0.2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8.75" x14ac:dyDescent="0.25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18.75" x14ac:dyDescent="0.25">
      <c r="A5" s="59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ht="15.75" x14ac:dyDescent="0.25">
      <c r="A6" s="2"/>
      <c r="B6" s="61" t="s">
        <v>4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ht="15.75" x14ac:dyDescent="0.25">
      <c r="A7" s="3"/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x14ac:dyDescent="0.25">
      <c r="A8" s="50" t="s">
        <v>6</v>
      </c>
      <c r="B8" s="53" t="s">
        <v>7</v>
      </c>
      <c r="C8" s="54" t="s">
        <v>8</v>
      </c>
      <c r="D8" s="50" t="s">
        <v>9</v>
      </c>
      <c r="E8" s="50" t="s">
        <v>10</v>
      </c>
      <c r="F8" s="45"/>
      <c r="G8" s="46"/>
      <c r="H8" s="46"/>
      <c r="I8" s="46"/>
      <c r="J8" s="46"/>
      <c r="K8" s="46"/>
      <c r="L8" s="47" t="s">
        <v>11</v>
      </c>
      <c r="M8" s="47" t="s">
        <v>12</v>
      </c>
    </row>
    <row r="9" spans="1:13" x14ac:dyDescent="0.25">
      <c r="A9" s="51"/>
      <c r="B9" s="53"/>
      <c r="C9" s="55"/>
      <c r="D9" s="57"/>
      <c r="E9" s="57"/>
      <c r="F9" s="47">
        <v>1</v>
      </c>
      <c r="G9" s="47">
        <v>2</v>
      </c>
      <c r="H9" s="47">
        <v>3</v>
      </c>
      <c r="I9" s="47">
        <v>4</v>
      </c>
      <c r="J9" s="47">
        <v>5</v>
      </c>
      <c r="K9" s="47">
        <v>6</v>
      </c>
      <c r="L9" s="48"/>
      <c r="M9" s="48"/>
    </row>
    <row r="10" spans="1:13" x14ac:dyDescent="0.25">
      <c r="A10" s="52"/>
      <c r="B10" s="53"/>
      <c r="C10" s="56"/>
      <c r="D10" s="52"/>
      <c r="E10" s="52"/>
      <c r="F10" s="49"/>
      <c r="G10" s="49"/>
      <c r="H10" s="49"/>
      <c r="I10" s="49"/>
      <c r="J10" s="49"/>
      <c r="K10" s="49"/>
      <c r="L10" s="49"/>
      <c r="M10" s="49"/>
    </row>
    <row r="11" spans="1:13" ht="20.100000000000001" customHeight="1" x14ac:dyDescent="0.25">
      <c r="A11" s="4">
        <f>_xlfn.RANK.EQ(L11,$L$11:$L$22)</f>
        <v>1</v>
      </c>
      <c r="B11" s="5" t="s">
        <v>44</v>
      </c>
      <c r="C11" s="5" t="s">
        <v>45</v>
      </c>
      <c r="D11" s="6">
        <v>1993</v>
      </c>
      <c r="E11" s="7" t="s">
        <v>13</v>
      </c>
      <c r="F11" s="11">
        <v>96</v>
      </c>
      <c r="G11" s="11">
        <v>93</v>
      </c>
      <c r="H11" s="11">
        <v>96</v>
      </c>
      <c r="I11" s="11">
        <v>94</v>
      </c>
      <c r="J11" s="11">
        <v>94</v>
      </c>
      <c r="K11" s="11">
        <v>96</v>
      </c>
      <c r="L11" s="8">
        <f t="shared" ref="L11:L22" si="0">SUM(F11:K11)</f>
        <v>569</v>
      </c>
      <c r="M11" s="12" t="s">
        <v>17</v>
      </c>
    </row>
    <row r="12" spans="1:13" ht="20.100000000000001" customHeight="1" x14ac:dyDescent="0.25">
      <c r="A12" s="4">
        <f t="shared" ref="A12:A22" si="1">_xlfn.RANK.EQ(L12,$L$11:$L$22)</f>
        <v>2</v>
      </c>
      <c r="B12" s="6" t="s">
        <v>36</v>
      </c>
      <c r="C12" s="6" t="s">
        <v>37</v>
      </c>
      <c r="D12" s="6">
        <v>1987</v>
      </c>
      <c r="E12" s="7" t="s">
        <v>27</v>
      </c>
      <c r="F12" s="10">
        <v>95</v>
      </c>
      <c r="G12" s="10">
        <v>95</v>
      </c>
      <c r="H12" s="8">
        <v>96</v>
      </c>
      <c r="I12" s="8">
        <v>94</v>
      </c>
      <c r="J12" s="8">
        <v>95</v>
      </c>
      <c r="K12" s="8">
        <v>91</v>
      </c>
      <c r="L12" s="8">
        <f t="shared" si="0"/>
        <v>566</v>
      </c>
      <c r="M12" s="9" t="s">
        <v>38</v>
      </c>
    </row>
    <row r="13" spans="1:13" ht="20.100000000000001" customHeight="1" x14ac:dyDescent="0.25">
      <c r="A13" s="4">
        <f t="shared" si="1"/>
        <v>3</v>
      </c>
      <c r="B13" s="5" t="s">
        <v>14</v>
      </c>
      <c r="C13" s="6" t="s">
        <v>15</v>
      </c>
      <c r="D13" s="6">
        <v>1968</v>
      </c>
      <c r="E13" s="7" t="s">
        <v>16</v>
      </c>
      <c r="F13" s="8">
        <v>91</v>
      </c>
      <c r="G13" s="8">
        <v>95</v>
      </c>
      <c r="H13" s="8">
        <v>95</v>
      </c>
      <c r="I13" s="8">
        <v>94</v>
      </c>
      <c r="J13" s="8">
        <v>96</v>
      </c>
      <c r="K13" s="8">
        <v>94</v>
      </c>
      <c r="L13" s="8">
        <f t="shared" si="0"/>
        <v>565</v>
      </c>
      <c r="M13" s="9" t="s">
        <v>17</v>
      </c>
    </row>
    <row r="14" spans="1:13" ht="20.100000000000001" customHeight="1" x14ac:dyDescent="0.25">
      <c r="A14" s="4">
        <f t="shared" si="1"/>
        <v>4</v>
      </c>
      <c r="B14" s="6" t="s">
        <v>448</v>
      </c>
      <c r="C14" s="6" t="s">
        <v>449</v>
      </c>
      <c r="D14" s="6">
        <v>1996</v>
      </c>
      <c r="E14" s="7" t="s">
        <v>16</v>
      </c>
      <c r="F14" s="8">
        <v>96</v>
      </c>
      <c r="G14" s="8">
        <v>93</v>
      </c>
      <c r="H14" s="8">
        <v>94</v>
      </c>
      <c r="I14" s="8">
        <v>94</v>
      </c>
      <c r="J14" s="8">
        <v>91</v>
      </c>
      <c r="K14" s="8">
        <v>95</v>
      </c>
      <c r="L14" s="8">
        <f t="shared" si="0"/>
        <v>563</v>
      </c>
      <c r="M14" s="9" t="s">
        <v>50</v>
      </c>
    </row>
    <row r="15" spans="1:13" ht="20.100000000000001" customHeight="1" x14ac:dyDescent="0.25">
      <c r="A15" s="4">
        <f t="shared" si="1"/>
        <v>5</v>
      </c>
      <c r="B15" s="6" t="s">
        <v>29</v>
      </c>
      <c r="C15" s="6" t="s">
        <v>30</v>
      </c>
      <c r="D15" s="6">
        <v>1983</v>
      </c>
      <c r="E15" s="7" t="s">
        <v>16</v>
      </c>
      <c r="F15" s="8">
        <v>90</v>
      </c>
      <c r="G15" s="8">
        <v>91</v>
      </c>
      <c r="H15" s="8">
        <v>94</v>
      </c>
      <c r="I15" s="8">
        <v>97</v>
      </c>
      <c r="J15" s="8">
        <v>96</v>
      </c>
      <c r="K15" s="8">
        <v>94</v>
      </c>
      <c r="L15" s="8">
        <f>SUM(F15:K15)</f>
        <v>562</v>
      </c>
      <c r="M15" s="9" t="s">
        <v>31</v>
      </c>
    </row>
    <row r="16" spans="1:13" ht="20.100000000000001" customHeight="1" x14ac:dyDescent="0.25">
      <c r="A16" s="4">
        <f t="shared" si="1"/>
        <v>6</v>
      </c>
      <c r="B16" s="5" t="s">
        <v>42</v>
      </c>
      <c r="C16" s="5" t="s">
        <v>43</v>
      </c>
      <c r="D16" s="6">
        <v>1978</v>
      </c>
      <c r="E16" s="7" t="s">
        <v>13</v>
      </c>
      <c r="F16" s="11">
        <v>90</v>
      </c>
      <c r="G16" s="11">
        <v>95</v>
      </c>
      <c r="H16" s="11">
        <v>94</v>
      </c>
      <c r="I16" s="11">
        <v>94</v>
      </c>
      <c r="J16" s="11">
        <v>94</v>
      </c>
      <c r="K16" s="11">
        <v>94</v>
      </c>
      <c r="L16" s="8">
        <f t="shared" si="0"/>
        <v>561</v>
      </c>
      <c r="M16" s="12" t="s">
        <v>34</v>
      </c>
    </row>
    <row r="17" spans="1:13" ht="20.100000000000001" customHeight="1" x14ac:dyDescent="0.25">
      <c r="A17" s="4">
        <f t="shared" si="1"/>
        <v>8</v>
      </c>
      <c r="B17" s="6" t="s">
        <v>446</v>
      </c>
      <c r="C17" s="6" t="s">
        <v>447</v>
      </c>
      <c r="D17" s="6">
        <v>1999</v>
      </c>
      <c r="E17" s="7" t="s">
        <v>16</v>
      </c>
      <c r="F17" s="15">
        <v>94</v>
      </c>
      <c r="G17" s="15">
        <v>91</v>
      </c>
      <c r="H17" s="15">
        <v>91</v>
      </c>
      <c r="I17" s="15">
        <v>89</v>
      </c>
      <c r="J17" s="15">
        <v>92</v>
      </c>
      <c r="K17" s="15">
        <v>95</v>
      </c>
      <c r="L17" s="8">
        <f t="shared" si="0"/>
        <v>552</v>
      </c>
      <c r="M17" s="12" t="s">
        <v>28</v>
      </c>
    </row>
    <row r="18" spans="1:13" ht="20.100000000000001" customHeight="1" x14ac:dyDescent="0.25">
      <c r="A18" s="4">
        <f t="shared" si="1"/>
        <v>7</v>
      </c>
      <c r="B18" s="6" t="s">
        <v>32</v>
      </c>
      <c r="C18" s="6" t="s">
        <v>33</v>
      </c>
      <c r="D18" s="6">
        <v>1985</v>
      </c>
      <c r="E18" s="7" t="s">
        <v>27</v>
      </c>
      <c r="F18" s="8">
        <v>93</v>
      </c>
      <c r="G18" s="8">
        <v>91</v>
      </c>
      <c r="H18" s="8">
        <v>94</v>
      </c>
      <c r="I18" s="8">
        <v>94</v>
      </c>
      <c r="J18" s="8">
        <v>98</v>
      </c>
      <c r="K18" s="8">
        <v>89</v>
      </c>
      <c r="L18" s="8">
        <f t="shared" si="0"/>
        <v>559</v>
      </c>
      <c r="M18" s="9" t="s">
        <v>34</v>
      </c>
    </row>
    <row r="19" spans="1:13" ht="20.100000000000001" customHeight="1" x14ac:dyDescent="0.25">
      <c r="A19" s="4">
        <f t="shared" si="1"/>
        <v>8</v>
      </c>
      <c r="B19" s="5" t="s">
        <v>39</v>
      </c>
      <c r="C19" s="5" t="s">
        <v>40</v>
      </c>
      <c r="D19" s="6">
        <v>1990</v>
      </c>
      <c r="E19" s="7" t="s">
        <v>13</v>
      </c>
      <c r="F19" s="11">
        <v>91</v>
      </c>
      <c r="G19" s="11">
        <v>92</v>
      </c>
      <c r="H19" s="11">
        <v>91</v>
      </c>
      <c r="I19" s="11">
        <v>95</v>
      </c>
      <c r="J19" s="11">
        <v>90</v>
      </c>
      <c r="K19" s="11">
        <v>93</v>
      </c>
      <c r="L19" s="8">
        <f t="shared" si="0"/>
        <v>552</v>
      </c>
      <c r="M19" s="12" t="s">
        <v>41</v>
      </c>
    </row>
    <row r="20" spans="1:13" ht="20.100000000000001" customHeight="1" x14ac:dyDescent="0.25">
      <c r="A20" s="4">
        <f t="shared" si="1"/>
        <v>10</v>
      </c>
      <c r="B20" s="5" t="s">
        <v>21</v>
      </c>
      <c r="C20" s="6" t="s">
        <v>22</v>
      </c>
      <c r="D20" s="6">
        <v>1984</v>
      </c>
      <c r="E20" s="7" t="s">
        <v>23</v>
      </c>
      <c r="F20" s="8">
        <v>92</v>
      </c>
      <c r="G20" s="8">
        <v>91</v>
      </c>
      <c r="H20" s="8">
        <v>89</v>
      </c>
      <c r="I20" s="8">
        <v>91</v>
      </c>
      <c r="J20" s="8">
        <v>94</v>
      </c>
      <c r="K20" s="8">
        <v>88</v>
      </c>
      <c r="L20" s="8">
        <f t="shared" si="0"/>
        <v>545</v>
      </c>
      <c r="M20" s="9" t="s">
        <v>24</v>
      </c>
    </row>
    <row r="21" spans="1:13" ht="20.100000000000001" customHeight="1" x14ac:dyDescent="0.25">
      <c r="A21" s="4">
        <f t="shared" si="1"/>
        <v>11</v>
      </c>
      <c r="B21" s="5" t="s">
        <v>18</v>
      </c>
      <c r="C21" s="6" t="s">
        <v>19</v>
      </c>
      <c r="D21" s="6">
        <v>1981</v>
      </c>
      <c r="E21" s="7" t="s">
        <v>16</v>
      </c>
      <c r="F21" s="8">
        <v>90</v>
      </c>
      <c r="G21" s="8">
        <v>93</v>
      </c>
      <c r="H21" s="8">
        <v>87</v>
      </c>
      <c r="I21" s="8">
        <v>89</v>
      </c>
      <c r="J21" s="8">
        <v>90</v>
      </c>
      <c r="K21" s="8">
        <v>85</v>
      </c>
      <c r="L21" s="8">
        <f t="shared" si="0"/>
        <v>534</v>
      </c>
      <c r="M21" s="9" t="s">
        <v>20</v>
      </c>
    </row>
    <row r="22" spans="1:13" ht="20.100000000000001" customHeight="1" x14ac:dyDescent="0.25">
      <c r="A22" s="4">
        <f t="shared" si="1"/>
        <v>12</v>
      </c>
      <c r="B22" s="5" t="s">
        <v>25</v>
      </c>
      <c r="C22" s="5" t="s">
        <v>26</v>
      </c>
      <c r="D22" s="6">
        <v>1999</v>
      </c>
      <c r="E22" s="7" t="s">
        <v>27</v>
      </c>
      <c r="F22" s="8">
        <v>90</v>
      </c>
      <c r="G22" s="8">
        <v>72</v>
      </c>
      <c r="H22" s="8">
        <v>77</v>
      </c>
      <c r="I22" s="8">
        <v>90</v>
      </c>
      <c r="J22" s="8">
        <v>82</v>
      </c>
      <c r="K22" s="8">
        <v>85</v>
      </c>
      <c r="L22" s="8">
        <f t="shared" si="0"/>
        <v>496</v>
      </c>
      <c r="M22" s="9" t="s">
        <v>28</v>
      </c>
    </row>
  </sheetData>
  <sortState xmlns:xlrd2="http://schemas.microsoft.com/office/spreadsheetml/2017/richdata2" ref="A11:M22">
    <sortCondition ref="A11:A22"/>
  </sortState>
  <mergeCells count="20">
    <mergeCell ref="B7:M7"/>
    <mergeCell ref="A2:M2"/>
    <mergeCell ref="A3:M3"/>
    <mergeCell ref="A4:M4"/>
    <mergeCell ref="A5:M5"/>
    <mergeCell ref="B6:M6"/>
    <mergeCell ref="A8:A10"/>
    <mergeCell ref="B8:B10"/>
    <mergeCell ref="C8:C10"/>
    <mergeCell ref="D8:D10"/>
    <mergeCell ref="E8:E10"/>
    <mergeCell ref="F8:K8"/>
    <mergeCell ref="L8:L10"/>
    <mergeCell ref="M8:M10"/>
    <mergeCell ref="F9:F10"/>
    <mergeCell ref="G9:G10"/>
    <mergeCell ref="H9:H10"/>
    <mergeCell ref="I9:I10"/>
    <mergeCell ref="J9:J10"/>
    <mergeCell ref="K9:K10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31"/>
  <sheetViews>
    <sheetView topLeftCell="A7" workbookViewId="0">
      <selection activeCell="E23" sqref="E23"/>
    </sheetView>
  </sheetViews>
  <sheetFormatPr defaultRowHeight="15" x14ac:dyDescent="0.25"/>
  <cols>
    <col min="1" max="1" width="7" customWidth="1"/>
    <col min="2" max="2" width="15.7109375" customWidth="1"/>
    <col min="3" max="3" width="14.140625" customWidth="1"/>
    <col min="4" max="4" width="7.42578125" customWidth="1"/>
  </cols>
  <sheetData>
    <row r="2" spans="1:13" ht="15.75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3" ht="15.75" x14ac:dyDescent="0.2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3" ht="18.75" x14ac:dyDescent="0.25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3" ht="18.75" x14ac:dyDescent="0.25">
      <c r="A5" s="59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3" ht="15.75" x14ac:dyDescent="0.25">
      <c r="A6" s="2"/>
      <c r="B6" s="61" t="s">
        <v>231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ht="15.75" x14ac:dyDescent="0.25">
      <c r="A7" s="3"/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x14ac:dyDescent="0.25">
      <c r="A8" s="50" t="s">
        <v>6</v>
      </c>
      <c r="B8" s="47" t="s">
        <v>7</v>
      </c>
      <c r="C8" s="47" t="s">
        <v>8</v>
      </c>
      <c r="D8" s="50" t="s">
        <v>9</v>
      </c>
      <c r="E8" s="47" t="s">
        <v>10</v>
      </c>
      <c r="F8" s="45"/>
      <c r="G8" s="46"/>
      <c r="H8" s="46"/>
      <c r="I8" s="46"/>
      <c r="J8" s="46"/>
      <c r="K8" s="63"/>
      <c r="L8" s="47" t="s">
        <v>11</v>
      </c>
      <c r="M8" s="47" t="s">
        <v>12</v>
      </c>
    </row>
    <row r="9" spans="1:13" x14ac:dyDescent="0.25">
      <c r="A9" s="57"/>
      <c r="B9" s="48"/>
      <c r="C9" s="48"/>
      <c r="D9" s="57"/>
      <c r="E9" s="48"/>
      <c r="F9" s="47">
        <v>1</v>
      </c>
      <c r="G9" s="47">
        <v>2</v>
      </c>
      <c r="H9" s="47">
        <v>3</v>
      </c>
      <c r="I9" s="47">
        <v>4</v>
      </c>
      <c r="J9" s="47">
        <v>5</v>
      </c>
      <c r="K9" s="47">
        <v>6</v>
      </c>
      <c r="L9" s="48"/>
      <c r="M9" s="48"/>
    </row>
    <row r="10" spans="1:13" x14ac:dyDescent="0.25">
      <c r="A10" s="52"/>
      <c r="B10" s="49"/>
      <c r="C10" s="49"/>
      <c r="D10" s="52"/>
      <c r="E10" s="49"/>
      <c r="F10" s="49"/>
      <c r="G10" s="49"/>
      <c r="H10" s="49"/>
      <c r="I10" s="49"/>
      <c r="J10" s="49"/>
      <c r="K10" s="49"/>
      <c r="L10" s="49"/>
      <c r="M10" s="49"/>
    </row>
    <row r="11" spans="1:13" ht="20.100000000000001" customHeight="1" x14ac:dyDescent="0.25">
      <c r="A11" s="35">
        <f t="shared" ref="A11:A31" si="0">_xlfn.RANK.EQ(L11,$L$11:$L$31)</f>
        <v>1</v>
      </c>
      <c r="B11" s="35" t="s">
        <v>287</v>
      </c>
      <c r="C11" s="36" t="s">
        <v>330</v>
      </c>
      <c r="D11" s="37">
        <v>2001</v>
      </c>
      <c r="E11" s="40" t="s">
        <v>13</v>
      </c>
      <c r="F11" s="39">
        <v>103.8</v>
      </c>
      <c r="G11" s="39">
        <v>104.5</v>
      </c>
      <c r="H11" s="39">
        <v>101.2</v>
      </c>
      <c r="I11" s="39">
        <v>101.5</v>
      </c>
      <c r="J11" s="39">
        <v>102.8</v>
      </c>
      <c r="K11" s="39">
        <v>103.8</v>
      </c>
      <c r="L11" s="39">
        <f t="shared" ref="L11:L31" si="1">SUM(F11:K11)</f>
        <v>617.59999999999991</v>
      </c>
      <c r="M11" s="37" t="s">
        <v>329</v>
      </c>
    </row>
    <row r="12" spans="1:13" ht="20.100000000000001" customHeight="1" x14ac:dyDescent="0.25">
      <c r="A12" s="35">
        <f t="shared" si="0"/>
        <v>2</v>
      </c>
      <c r="B12" s="35" t="s">
        <v>327</v>
      </c>
      <c r="C12" s="36" t="s">
        <v>328</v>
      </c>
      <c r="D12" s="37">
        <v>2001</v>
      </c>
      <c r="E12" s="40" t="s">
        <v>13</v>
      </c>
      <c r="F12" s="39">
        <v>101.7</v>
      </c>
      <c r="G12" s="39">
        <v>102.4</v>
      </c>
      <c r="H12" s="39">
        <v>104.2</v>
      </c>
      <c r="I12" s="39">
        <v>101.2</v>
      </c>
      <c r="J12" s="39">
        <v>104</v>
      </c>
      <c r="K12" s="39">
        <v>102.5</v>
      </c>
      <c r="L12" s="39">
        <f t="shared" si="1"/>
        <v>616</v>
      </c>
      <c r="M12" s="37" t="s">
        <v>329</v>
      </c>
    </row>
    <row r="13" spans="1:13" ht="20.100000000000001" customHeight="1" x14ac:dyDescent="0.25">
      <c r="A13" s="35">
        <f t="shared" si="0"/>
        <v>3</v>
      </c>
      <c r="B13" s="42" t="s">
        <v>350</v>
      </c>
      <c r="C13" s="36" t="s">
        <v>351</v>
      </c>
      <c r="D13" s="37">
        <v>2000</v>
      </c>
      <c r="E13" s="40" t="s">
        <v>23</v>
      </c>
      <c r="F13" s="39">
        <v>101.4</v>
      </c>
      <c r="G13" s="39">
        <v>103.5</v>
      </c>
      <c r="H13" s="39">
        <v>101.1</v>
      </c>
      <c r="I13" s="39">
        <v>102</v>
      </c>
      <c r="J13" s="39">
        <v>103.4</v>
      </c>
      <c r="K13" s="39">
        <v>103.6</v>
      </c>
      <c r="L13" s="39">
        <f t="shared" si="1"/>
        <v>615</v>
      </c>
      <c r="M13" s="37" t="s">
        <v>213</v>
      </c>
    </row>
    <row r="14" spans="1:13" ht="20.100000000000001" customHeight="1" x14ac:dyDescent="0.25">
      <c r="A14" s="35">
        <f t="shared" si="0"/>
        <v>4</v>
      </c>
      <c r="B14" s="35" t="s">
        <v>331</v>
      </c>
      <c r="C14" s="36" t="s">
        <v>332</v>
      </c>
      <c r="D14" s="37">
        <v>2000</v>
      </c>
      <c r="E14" s="40" t="s">
        <v>13</v>
      </c>
      <c r="F14" s="39">
        <v>102.3</v>
      </c>
      <c r="G14" s="39">
        <v>101.8</v>
      </c>
      <c r="H14" s="39">
        <v>101.5</v>
      </c>
      <c r="I14" s="39">
        <v>102.9</v>
      </c>
      <c r="J14" s="39">
        <v>101.5</v>
      </c>
      <c r="K14" s="39">
        <v>100.3</v>
      </c>
      <c r="L14" s="39">
        <f t="shared" si="1"/>
        <v>610.29999999999995</v>
      </c>
      <c r="M14" s="37" t="s">
        <v>333</v>
      </c>
    </row>
    <row r="15" spans="1:13" ht="20.100000000000001" customHeight="1" x14ac:dyDescent="0.25">
      <c r="A15" s="35">
        <f t="shared" si="0"/>
        <v>5</v>
      </c>
      <c r="B15" s="35" t="s">
        <v>345</v>
      </c>
      <c r="C15" s="36" t="s">
        <v>346</v>
      </c>
      <c r="D15" s="37">
        <v>2002</v>
      </c>
      <c r="E15" s="40" t="s">
        <v>76</v>
      </c>
      <c r="F15" s="39">
        <v>99.7</v>
      </c>
      <c r="G15" s="39">
        <v>102.1</v>
      </c>
      <c r="H15" s="39">
        <v>101.2</v>
      </c>
      <c r="I15" s="39">
        <v>101.9</v>
      </c>
      <c r="J15" s="39">
        <v>102.2</v>
      </c>
      <c r="K15" s="39">
        <v>101.6</v>
      </c>
      <c r="L15" s="39">
        <f t="shared" si="1"/>
        <v>608.69999999999993</v>
      </c>
      <c r="M15" s="37" t="s">
        <v>201</v>
      </c>
    </row>
    <row r="16" spans="1:13" ht="20.100000000000001" customHeight="1" x14ac:dyDescent="0.25">
      <c r="A16" s="35">
        <f t="shared" si="0"/>
        <v>6</v>
      </c>
      <c r="B16" s="42" t="s">
        <v>352</v>
      </c>
      <c r="C16" s="36" t="s">
        <v>353</v>
      </c>
      <c r="D16" s="37">
        <v>2000</v>
      </c>
      <c r="E16" s="40" t="s">
        <v>13</v>
      </c>
      <c r="F16" s="39">
        <v>101.1</v>
      </c>
      <c r="G16" s="39">
        <v>102.1</v>
      </c>
      <c r="H16" s="39">
        <v>98.2</v>
      </c>
      <c r="I16" s="39">
        <v>103.8</v>
      </c>
      <c r="J16" s="39">
        <v>100.3</v>
      </c>
      <c r="K16" s="39">
        <v>101.9</v>
      </c>
      <c r="L16" s="39">
        <f t="shared" si="1"/>
        <v>607.4</v>
      </c>
      <c r="M16" s="37" t="s">
        <v>354</v>
      </c>
    </row>
    <row r="17" spans="1:13" ht="20.100000000000001" customHeight="1" x14ac:dyDescent="0.25">
      <c r="A17" s="35">
        <f t="shared" si="0"/>
        <v>7</v>
      </c>
      <c r="B17" s="35" t="s">
        <v>343</v>
      </c>
      <c r="C17" s="36" t="s">
        <v>344</v>
      </c>
      <c r="D17" s="37">
        <v>2002</v>
      </c>
      <c r="E17" s="40" t="s">
        <v>76</v>
      </c>
      <c r="F17" s="39">
        <v>101.4</v>
      </c>
      <c r="G17" s="39">
        <v>101.5</v>
      </c>
      <c r="H17" s="39">
        <v>100.2</v>
      </c>
      <c r="I17" s="39">
        <v>101.5</v>
      </c>
      <c r="J17" s="39">
        <v>101.7</v>
      </c>
      <c r="K17" s="39">
        <v>101</v>
      </c>
      <c r="L17" s="39">
        <f t="shared" si="1"/>
        <v>607.29999999999995</v>
      </c>
      <c r="M17" s="37" t="s">
        <v>218</v>
      </c>
    </row>
    <row r="18" spans="1:13" ht="20.100000000000001" customHeight="1" x14ac:dyDescent="0.25">
      <c r="A18" s="35">
        <f t="shared" si="0"/>
        <v>8</v>
      </c>
      <c r="B18" s="19" t="s">
        <v>359</v>
      </c>
      <c r="C18" s="6" t="s">
        <v>360</v>
      </c>
      <c r="D18" s="19">
        <v>2000</v>
      </c>
      <c r="E18" s="19" t="s">
        <v>16</v>
      </c>
      <c r="F18" s="39">
        <v>99.2</v>
      </c>
      <c r="G18" s="39">
        <v>101.9</v>
      </c>
      <c r="H18" s="39">
        <v>101.3</v>
      </c>
      <c r="I18" s="39">
        <v>102.8</v>
      </c>
      <c r="J18" s="39">
        <v>102.5</v>
      </c>
      <c r="K18" s="39">
        <v>99.4</v>
      </c>
      <c r="L18" s="39">
        <f t="shared" si="1"/>
        <v>607.1</v>
      </c>
      <c r="M18" s="37" t="s">
        <v>218</v>
      </c>
    </row>
    <row r="19" spans="1:13" ht="20.100000000000001" customHeight="1" x14ac:dyDescent="0.25">
      <c r="A19" s="35">
        <f t="shared" si="0"/>
        <v>9</v>
      </c>
      <c r="B19" s="35" t="s">
        <v>348</v>
      </c>
      <c r="C19" s="41" t="s">
        <v>349</v>
      </c>
      <c r="D19" s="37">
        <v>2001</v>
      </c>
      <c r="E19" s="40" t="s">
        <v>27</v>
      </c>
      <c r="F19" s="39">
        <v>99.1</v>
      </c>
      <c r="G19" s="39">
        <v>101.8</v>
      </c>
      <c r="H19" s="39">
        <v>99.3</v>
      </c>
      <c r="I19" s="39">
        <v>103</v>
      </c>
      <c r="J19" s="39">
        <v>101.7</v>
      </c>
      <c r="K19" s="39">
        <v>101.9</v>
      </c>
      <c r="L19" s="39">
        <f t="shared" si="1"/>
        <v>606.79999999999995</v>
      </c>
      <c r="M19" s="37" t="s">
        <v>199</v>
      </c>
    </row>
    <row r="20" spans="1:13" ht="20.100000000000001" customHeight="1" x14ac:dyDescent="0.25">
      <c r="A20" s="35">
        <f t="shared" si="0"/>
        <v>10</v>
      </c>
      <c r="B20" s="35" t="s">
        <v>334</v>
      </c>
      <c r="C20" s="36" t="s">
        <v>335</v>
      </c>
      <c r="D20" s="37">
        <v>2003</v>
      </c>
      <c r="E20" s="40" t="s">
        <v>13</v>
      </c>
      <c r="F20" s="39">
        <v>101.8</v>
      </c>
      <c r="G20" s="39">
        <v>98</v>
      </c>
      <c r="H20" s="39">
        <v>100.6</v>
      </c>
      <c r="I20" s="39">
        <v>99.4</v>
      </c>
      <c r="J20" s="39">
        <v>99</v>
      </c>
      <c r="K20" s="39">
        <v>100.3</v>
      </c>
      <c r="L20" s="39">
        <f t="shared" si="1"/>
        <v>599.09999999999991</v>
      </c>
      <c r="M20" s="37" t="s">
        <v>210</v>
      </c>
    </row>
    <row r="21" spans="1:13" ht="20.100000000000001" customHeight="1" x14ac:dyDescent="0.25">
      <c r="A21" s="35">
        <f t="shared" si="0"/>
        <v>11</v>
      </c>
      <c r="B21" s="35" t="s">
        <v>318</v>
      </c>
      <c r="C21" s="36" t="s">
        <v>319</v>
      </c>
      <c r="D21" s="37">
        <v>2003</v>
      </c>
      <c r="E21" s="38" t="s">
        <v>16</v>
      </c>
      <c r="F21" s="39">
        <v>98.9</v>
      </c>
      <c r="G21" s="39">
        <v>99.6</v>
      </c>
      <c r="H21" s="39">
        <v>99.8</v>
      </c>
      <c r="I21" s="39">
        <v>99.4</v>
      </c>
      <c r="J21" s="39">
        <v>101.3</v>
      </c>
      <c r="K21" s="39">
        <v>99.3</v>
      </c>
      <c r="L21" s="39">
        <f t="shared" si="1"/>
        <v>598.30000000000007</v>
      </c>
      <c r="M21" s="37" t="s">
        <v>338</v>
      </c>
    </row>
    <row r="22" spans="1:13" ht="20.100000000000001" customHeight="1" x14ac:dyDescent="0.25">
      <c r="A22" s="35">
        <f t="shared" si="0"/>
        <v>12</v>
      </c>
      <c r="B22" s="35" t="s">
        <v>336</v>
      </c>
      <c r="C22" s="36" t="s">
        <v>337</v>
      </c>
      <c r="D22" s="37">
        <v>2000</v>
      </c>
      <c r="E22" s="40" t="s">
        <v>23</v>
      </c>
      <c r="F22" s="39">
        <v>94.5</v>
      </c>
      <c r="G22" s="39">
        <v>97.6</v>
      </c>
      <c r="H22" s="39">
        <v>100.5</v>
      </c>
      <c r="I22" s="39">
        <v>100.5</v>
      </c>
      <c r="J22" s="39">
        <v>102</v>
      </c>
      <c r="K22" s="39">
        <v>100.7</v>
      </c>
      <c r="L22" s="39">
        <f t="shared" si="1"/>
        <v>595.80000000000007</v>
      </c>
      <c r="M22" s="37" t="s">
        <v>338</v>
      </c>
    </row>
    <row r="23" spans="1:13" ht="20.100000000000001" customHeight="1" x14ac:dyDescent="0.25">
      <c r="A23" s="35">
        <f t="shared" si="0"/>
        <v>13</v>
      </c>
      <c r="B23" s="35" t="s">
        <v>324</v>
      </c>
      <c r="C23" s="36" t="s">
        <v>325</v>
      </c>
      <c r="D23" s="37">
        <v>2000</v>
      </c>
      <c r="E23" s="40" t="s">
        <v>16</v>
      </c>
      <c r="F23" s="39">
        <v>99.9</v>
      </c>
      <c r="G23" s="39">
        <v>103</v>
      </c>
      <c r="H23" s="39">
        <v>97.1</v>
      </c>
      <c r="I23" s="39">
        <v>95.8</v>
      </c>
      <c r="J23" s="39">
        <v>99.3</v>
      </c>
      <c r="K23" s="39">
        <v>98.8</v>
      </c>
      <c r="L23" s="39">
        <f t="shared" si="1"/>
        <v>593.9</v>
      </c>
      <c r="M23" s="37" t="s">
        <v>189</v>
      </c>
    </row>
    <row r="24" spans="1:13" ht="20.100000000000001" customHeight="1" x14ac:dyDescent="0.25">
      <c r="A24" s="35">
        <f t="shared" si="0"/>
        <v>14</v>
      </c>
      <c r="B24" s="35" t="s">
        <v>108</v>
      </c>
      <c r="C24" s="36" t="s">
        <v>347</v>
      </c>
      <c r="D24" s="37">
        <v>2002</v>
      </c>
      <c r="E24" s="40" t="s">
        <v>76</v>
      </c>
      <c r="F24" s="39">
        <v>100.6</v>
      </c>
      <c r="G24" s="39">
        <v>99.2</v>
      </c>
      <c r="H24" s="39">
        <v>99.3</v>
      </c>
      <c r="I24" s="39">
        <v>101.6</v>
      </c>
      <c r="J24" s="39">
        <v>98.1</v>
      </c>
      <c r="K24" s="39">
        <v>94.6</v>
      </c>
      <c r="L24" s="39">
        <f t="shared" si="1"/>
        <v>593.40000000000009</v>
      </c>
      <c r="M24" s="37" t="s">
        <v>225</v>
      </c>
    </row>
    <row r="25" spans="1:13" ht="20.100000000000001" customHeight="1" x14ac:dyDescent="0.25">
      <c r="A25" s="35">
        <f t="shared" si="0"/>
        <v>15</v>
      </c>
      <c r="B25" s="42" t="s">
        <v>355</v>
      </c>
      <c r="C25" s="36" t="s">
        <v>356</v>
      </c>
      <c r="D25" s="37">
        <v>2003</v>
      </c>
      <c r="E25" s="40" t="s">
        <v>16</v>
      </c>
      <c r="F25" s="39">
        <v>98</v>
      </c>
      <c r="G25" s="39">
        <v>97</v>
      </c>
      <c r="H25" s="39">
        <v>97.5</v>
      </c>
      <c r="I25" s="39">
        <v>99.9</v>
      </c>
      <c r="J25" s="39">
        <v>96.3</v>
      </c>
      <c r="K25" s="39">
        <v>98.9</v>
      </c>
      <c r="L25" s="39">
        <f t="shared" si="1"/>
        <v>587.6</v>
      </c>
      <c r="M25" s="37" t="s">
        <v>38</v>
      </c>
    </row>
    <row r="26" spans="1:13" ht="20.100000000000001" customHeight="1" x14ac:dyDescent="0.25">
      <c r="A26" s="35">
        <f t="shared" si="0"/>
        <v>16</v>
      </c>
      <c r="B26" s="35" t="s">
        <v>341</v>
      </c>
      <c r="C26" s="36" t="s">
        <v>342</v>
      </c>
      <c r="D26" s="37">
        <v>2002</v>
      </c>
      <c r="E26" s="40" t="s">
        <v>13</v>
      </c>
      <c r="F26" s="39">
        <v>97.1</v>
      </c>
      <c r="G26" s="39">
        <v>99</v>
      </c>
      <c r="H26" s="39">
        <v>97.2</v>
      </c>
      <c r="I26" s="39">
        <v>96.5</v>
      </c>
      <c r="J26" s="39">
        <v>97.6</v>
      </c>
      <c r="K26" s="39">
        <v>98.2</v>
      </c>
      <c r="L26" s="39">
        <f t="shared" si="1"/>
        <v>585.6</v>
      </c>
      <c r="M26" s="37" t="s">
        <v>50</v>
      </c>
    </row>
    <row r="27" spans="1:13" ht="20.100000000000001" customHeight="1" x14ac:dyDescent="0.25">
      <c r="A27" s="35">
        <f t="shared" si="0"/>
        <v>17</v>
      </c>
      <c r="B27" s="35" t="s">
        <v>322</v>
      </c>
      <c r="C27" s="36" t="s">
        <v>323</v>
      </c>
      <c r="D27" s="37">
        <v>2001</v>
      </c>
      <c r="E27" s="40" t="s">
        <v>16</v>
      </c>
      <c r="F27" s="39">
        <v>99.2</v>
      </c>
      <c r="G27" s="39">
        <v>96.7</v>
      </c>
      <c r="H27" s="39">
        <v>97.8</v>
      </c>
      <c r="I27" s="39">
        <v>97.8</v>
      </c>
      <c r="J27" s="39">
        <v>92.5</v>
      </c>
      <c r="K27" s="39">
        <v>97.5</v>
      </c>
      <c r="L27" s="39">
        <f t="shared" si="1"/>
        <v>581.5</v>
      </c>
      <c r="M27" s="37" t="s">
        <v>100</v>
      </c>
    </row>
    <row r="28" spans="1:13" ht="20.100000000000001" customHeight="1" x14ac:dyDescent="0.25">
      <c r="A28" s="35">
        <f t="shared" si="0"/>
        <v>18</v>
      </c>
      <c r="B28" s="35" t="s">
        <v>320</v>
      </c>
      <c r="C28" s="36" t="s">
        <v>321</v>
      </c>
      <c r="D28" s="37">
        <v>2003</v>
      </c>
      <c r="E28" s="40" t="s">
        <v>16</v>
      </c>
      <c r="F28" s="39">
        <v>94.4</v>
      </c>
      <c r="G28" s="39">
        <v>97.8</v>
      </c>
      <c r="H28" s="39">
        <v>98.3</v>
      </c>
      <c r="I28" s="39">
        <v>94.3</v>
      </c>
      <c r="J28" s="39">
        <v>92</v>
      </c>
      <c r="K28" s="39">
        <v>99.4</v>
      </c>
      <c r="L28" s="39">
        <f t="shared" si="1"/>
        <v>576.20000000000005</v>
      </c>
      <c r="M28" s="37" t="s">
        <v>17</v>
      </c>
    </row>
    <row r="29" spans="1:13" ht="20.100000000000001" customHeight="1" x14ac:dyDescent="0.25">
      <c r="A29" s="35">
        <f t="shared" si="0"/>
        <v>19</v>
      </c>
      <c r="B29" s="35" t="s">
        <v>56</v>
      </c>
      <c r="C29" s="41" t="s">
        <v>232</v>
      </c>
      <c r="D29" s="37">
        <v>2003</v>
      </c>
      <c r="E29" s="40" t="s">
        <v>27</v>
      </c>
      <c r="F29" s="39">
        <v>97.8</v>
      </c>
      <c r="G29" s="39">
        <v>91</v>
      </c>
      <c r="H29" s="39">
        <v>101.3</v>
      </c>
      <c r="I29" s="39">
        <v>98.2</v>
      </c>
      <c r="J29" s="39">
        <v>93</v>
      </c>
      <c r="K29" s="39">
        <v>92.3</v>
      </c>
      <c r="L29" s="39">
        <f t="shared" si="1"/>
        <v>573.6</v>
      </c>
      <c r="M29" s="37" t="s">
        <v>17</v>
      </c>
    </row>
    <row r="30" spans="1:13" ht="20.100000000000001" customHeight="1" x14ac:dyDescent="0.25">
      <c r="A30" s="35">
        <f t="shared" si="0"/>
        <v>20</v>
      </c>
      <c r="B30" s="35" t="s">
        <v>340</v>
      </c>
      <c r="C30" s="36" t="s">
        <v>328</v>
      </c>
      <c r="D30" s="37">
        <v>2003</v>
      </c>
      <c r="E30" s="40" t="s">
        <v>23</v>
      </c>
      <c r="F30" s="39">
        <v>91</v>
      </c>
      <c r="G30" s="39">
        <v>91.9</v>
      </c>
      <c r="H30" s="39">
        <v>96.5</v>
      </c>
      <c r="I30" s="39">
        <v>96.1</v>
      </c>
      <c r="J30" s="39">
        <v>96</v>
      </c>
      <c r="K30" s="39">
        <v>97.9</v>
      </c>
      <c r="L30" s="39">
        <f t="shared" si="1"/>
        <v>569.4</v>
      </c>
      <c r="M30" s="37" t="s">
        <v>59</v>
      </c>
    </row>
    <row r="31" spans="1:13" ht="20.100000000000001" customHeight="1" x14ac:dyDescent="0.25">
      <c r="A31" s="35">
        <f t="shared" si="0"/>
        <v>21</v>
      </c>
      <c r="B31" s="35" t="s">
        <v>318</v>
      </c>
      <c r="C31" s="36" t="s">
        <v>339</v>
      </c>
      <c r="D31" s="37">
        <v>2002</v>
      </c>
      <c r="E31" s="40" t="s">
        <v>23</v>
      </c>
      <c r="F31" s="39">
        <v>93.9</v>
      </c>
      <c r="G31" s="39">
        <v>98.6</v>
      </c>
      <c r="H31" s="39">
        <v>94.9</v>
      </c>
      <c r="I31" s="39">
        <v>92.8</v>
      </c>
      <c r="J31" s="39">
        <v>90.4</v>
      </c>
      <c r="K31" s="39">
        <v>90.4</v>
      </c>
      <c r="L31" s="39">
        <f t="shared" si="1"/>
        <v>561</v>
      </c>
      <c r="M31" s="37" t="s">
        <v>50</v>
      </c>
    </row>
  </sheetData>
  <sortState xmlns:xlrd2="http://schemas.microsoft.com/office/spreadsheetml/2017/richdata2" ref="A11:M31">
    <sortCondition ref="A11:A31"/>
  </sortState>
  <mergeCells count="20">
    <mergeCell ref="M8:M10"/>
    <mergeCell ref="K9:K10"/>
    <mergeCell ref="B6:M6"/>
    <mergeCell ref="B7:M7"/>
    <mergeCell ref="D8:D10"/>
    <mergeCell ref="L8:L10"/>
    <mergeCell ref="J9:J10"/>
    <mergeCell ref="E8:E10"/>
    <mergeCell ref="F8:K8"/>
    <mergeCell ref="A2:K2"/>
    <mergeCell ref="A3:K3"/>
    <mergeCell ref="A4:K4"/>
    <mergeCell ref="A5:K5"/>
    <mergeCell ref="A8:A10"/>
    <mergeCell ref="B8:B10"/>
    <mergeCell ref="C8:C10"/>
    <mergeCell ref="F9:F10"/>
    <mergeCell ref="G9:G10"/>
    <mergeCell ref="H9:H10"/>
    <mergeCell ref="I9:I10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K37"/>
  <sheetViews>
    <sheetView topLeftCell="A10" workbookViewId="0">
      <selection activeCell="C18" sqref="C18"/>
    </sheetView>
  </sheetViews>
  <sheetFormatPr defaultRowHeight="15" x14ac:dyDescent="0.25"/>
  <cols>
    <col min="2" max="2" width="16.28515625" customWidth="1"/>
    <col min="3" max="3" width="16.42578125" customWidth="1"/>
  </cols>
  <sheetData>
    <row r="2" spans="1:11" ht="15.75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</row>
    <row r="3" spans="1:11" ht="15.75" x14ac:dyDescent="0.25">
      <c r="A3" s="59" t="s">
        <v>1</v>
      </c>
      <c r="B3" s="59"/>
      <c r="C3" s="59"/>
      <c r="D3" s="59"/>
      <c r="E3" s="59"/>
      <c r="F3" s="59"/>
      <c r="G3" s="59"/>
      <c r="H3" s="59"/>
      <c r="I3" s="59"/>
    </row>
    <row r="4" spans="1:11" ht="18.75" x14ac:dyDescent="0.25">
      <c r="A4" s="60" t="s">
        <v>2</v>
      </c>
      <c r="B4" s="60"/>
      <c r="C4" s="60"/>
      <c r="D4" s="60"/>
      <c r="E4" s="60"/>
      <c r="F4" s="60"/>
      <c r="G4" s="60"/>
      <c r="H4" s="60"/>
      <c r="I4" s="60"/>
    </row>
    <row r="5" spans="1:11" ht="18.75" x14ac:dyDescent="0.25">
      <c r="A5" s="59" t="s">
        <v>3</v>
      </c>
      <c r="B5" s="59"/>
      <c r="C5" s="59"/>
      <c r="D5" s="59"/>
      <c r="E5" s="59"/>
      <c r="F5" s="59"/>
      <c r="G5" s="59"/>
      <c r="H5" s="59"/>
      <c r="I5" s="59"/>
    </row>
    <row r="6" spans="1:11" ht="15.75" x14ac:dyDescent="0.25">
      <c r="A6" s="2"/>
      <c r="B6" s="61" t="s">
        <v>233</v>
      </c>
      <c r="C6" s="61"/>
      <c r="D6" s="61"/>
      <c r="E6" s="61"/>
      <c r="F6" s="61"/>
      <c r="G6" s="61"/>
      <c r="H6" s="61"/>
      <c r="I6" s="61"/>
      <c r="J6" s="61"/>
      <c r="K6" s="61"/>
    </row>
    <row r="7" spans="1:11" ht="15.75" x14ac:dyDescent="0.25">
      <c r="A7" s="3"/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</row>
    <row r="8" spans="1:11" x14ac:dyDescent="0.25">
      <c r="A8" s="50" t="s">
        <v>6</v>
      </c>
      <c r="B8" s="53" t="s">
        <v>7</v>
      </c>
      <c r="C8" s="54" t="s">
        <v>8</v>
      </c>
      <c r="D8" s="50" t="s">
        <v>9</v>
      </c>
      <c r="E8" s="47" t="s">
        <v>10</v>
      </c>
      <c r="F8" s="45"/>
      <c r="G8" s="46"/>
      <c r="H8" s="46"/>
      <c r="I8" s="46"/>
      <c r="J8" s="47" t="s">
        <v>11</v>
      </c>
      <c r="K8" s="47" t="s">
        <v>12</v>
      </c>
    </row>
    <row r="9" spans="1:11" x14ac:dyDescent="0.25">
      <c r="A9" s="51"/>
      <c r="B9" s="53"/>
      <c r="C9" s="55"/>
      <c r="D9" s="57"/>
      <c r="E9" s="48"/>
      <c r="F9" s="47">
        <v>1</v>
      </c>
      <c r="G9" s="47">
        <v>2</v>
      </c>
      <c r="H9" s="47">
        <v>3</v>
      </c>
      <c r="I9" s="47">
        <v>4</v>
      </c>
      <c r="J9" s="48"/>
      <c r="K9" s="48"/>
    </row>
    <row r="10" spans="1:11" x14ac:dyDescent="0.25">
      <c r="A10" s="52"/>
      <c r="B10" s="53"/>
      <c r="C10" s="56"/>
      <c r="D10" s="52"/>
      <c r="E10" s="49"/>
      <c r="F10" s="49"/>
      <c r="G10" s="49"/>
      <c r="H10" s="49"/>
      <c r="I10" s="49"/>
      <c r="J10" s="49"/>
      <c r="K10" s="49"/>
    </row>
    <row r="11" spans="1:11" ht="20.100000000000001" customHeight="1" x14ac:dyDescent="0.25">
      <c r="A11" s="14">
        <f t="shared" ref="A11:A37" si="0">_xlfn.RANK.EQ(J11,$J$11:$J$37)</f>
        <v>1</v>
      </c>
      <c r="B11" s="18" t="s">
        <v>373</v>
      </c>
      <c r="C11" s="20" t="s">
        <v>374</v>
      </c>
      <c r="D11" s="19">
        <v>2004</v>
      </c>
      <c r="E11" s="23" t="s">
        <v>76</v>
      </c>
      <c r="F11" s="28">
        <v>101.5</v>
      </c>
      <c r="G11" s="28">
        <v>102</v>
      </c>
      <c r="H11" s="28">
        <v>101.6</v>
      </c>
      <c r="I11" s="28">
        <v>101</v>
      </c>
      <c r="J11" s="28">
        <f t="shared" ref="J11:J37" si="1">SUM(F11:I11)</f>
        <v>406.1</v>
      </c>
      <c r="K11" s="16" t="s">
        <v>38</v>
      </c>
    </row>
    <row r="12" spans="1:11" ht="20.100000000000001" customHeight="1" x14ac:dyDescent="0.25">
      <c r="A12" s="14">
        <f t="shared" si="0"/>
        <v>2</v>
      </c>
      <c r="B12" s="18" t="s">
        <v>243</v>
      </c>
      <c r="C12" s="5" t="s">
        <v>244</v>
      </c>
      <c r="D12" s="19">
        <v>2005</v>
      </c>
      <c r="E12" s="23" t="s">
        <v>27</v>
      </c>
      <c r="F12" s="32">
        <v>100.5</v>
      </c>
      <c r="G12" s="32">
        <v>101.7</v>
      </c>
      <c r="H12" s="32">
        <v>100.5</v>
      </c>
      <c r="I12" s="32">
        <v>101</v>
      </c>
      <c r="J12" s="28">
        <f t="shared" si="1"/>
        <v>403.7</v>
      </c>
      <c r="K12" s="19" t="s">
        <v>189</v>
      </c>
    </row>
    <row r="13" spans="1:11" ht="20.100000000000001" customHeight="1" x14ac:dyDescent="0.25">
      <c r="A13" s="14">
        <f t="shared" si="0"/>
        <v>3</v>
      </c>
      <c r="B13" s="18" t="s">
        <v>98</v>
      </c>
      <c r="C13" s="6" t="s">
        <v>372</v>
      </c>
      <c r="D13" s="19">
        <v>2004</v>
      </c>
      <c r="E13" s="23" t="s">
        <v>13</v>
      </c>
      <c r="F13" s="28">
        <v>94.2</v>
      </c>
      <c r="G13" s="28">
        <v>101.1</v>
      </c>
      <c r="H13" s="28">
        <v>98.4</v>
      </c>
      <c r="I13" s="28">
        <v>98.3</v>
      </c>
      <c r="J13" s="28">
        <f t="shared" si="1"/>
        <v>392.00000000000006</v>
      </c>
      <c r="K13" s="16" t="s">
        <v>34</v>
      </c>
    </row>
    <row r="14" spans="1:11" ht="20.100000000000001" customHeight="1" x14ac:dyDescent="0.25">
      <c r="A14" s="14">
        <f t="shared" si="0"/>
        <v>4</v>
      </c>
      <c r="B14" s="18" t="s">
        <v>379</v>
      </c>
      <c r="C14" s="6" t="s">
        <v>380</v>
      </c>
      <c r="D14" s="19">
        <v>2007</v>
      </c>
      <c r="E14" s="23" t="s">
        <v>23</v>
      </c>
      <c r="F14" s="28">
        <v>98.8</v>
      </c>
      <c r="G14" s="28">
        <v>98.2</v>
      </c>
      <c r="H14" s="28">
        <v>98.6</v>
      </c>
      <c r="I14" s="28">
        <v>96.4</v>
      </c>
      <c r="J14" s="28">
        <f t="shared" si="1"/>
        <v>392</v>
      </c>
      <c r="K14" s="16" t="s">
        <v>31</v>
      </c>
    </row>
    <row r="15" spans="1:11" ht="20.100000000000001" customHeight="1" x14ac:dyDescent="0.25">
      <c r="A15" s="14">
        <f t="shared" si="0"/>
        <v>5</v>
      </c>
      <c r="B15" s="19" t="s">
        <v>387</v>
      </c>
      <c r="C15" s="6" t="s">
        <v>388</v>
      </c>
      <c r="D15" s="19">
        <v>2005</v>
      </c>
      <c r="E15" s="23" t="s">
        <v>16</v>
      </c>
      <c r="F15" s="32">
        <v>99.1</v>
      </c>
      <c r="G15" s="32">
        <v>98</v>
      </c>
      <c r="H15" s="32">
        <v>97.1</v>
      </c>
      <c r="I15" s="32">
        <v>97.6</v>
      </c>
      <c r="J15" s="28">
        <f t="shared" si="1"/>
        <v>391.79999999999995</v>
      </c>
      <c r="K15" s="19" t="s">
        <v>31</v>
      </c>
    </row>
    <row r="16" spans="1:11" ht="20.100000000000001" customHeight="1" x14ac:dyDescent="0.25">
      <c r="A16" s="14">
        <f t="shared" si="0"/>
        <v>6</v>
      </c>
      <c r="B16" s="19" t="s">
        <v>389</v>
      </c>
      <c r="C16" s="6" t="s">
        <v>390</v>
      </c>
      <c r="D16" s="19">
        <v>2005</v>
      </c>
      <c r="E16" s="23" t="s">
        <v>16</v>
      </c>
      <c r="F16" s="32">
        <v>96.7</v>
      </c>
      <c r="G16" s="32">
        <v>95.4</v>
      </c>
      <c r="H16" s="32">
        <v>93</v>
      </c>
      <c r="I16" s="32">
        <v>98.9</v>
      </c>
      <c r="J16" s="28">
        <f t="shared" si="1"/>
        <v>384</v>
      </c>
      <c r="K16" s="19" t="s">
        <v>85</v>
      </c>
    </row>
    <row r="17" spans="1:11" ht="20.100000000000001" customHeight="1" x14ac:dyDescent="0.25">
      <c r="A17" s="14">
        <f t="shared" si="0"/>
        <v>7</v>
      </c>
      <c r="B17" s="18" t="s">
        <v>234</v>
      </c>
      <c r="C17" s="20" t="s">
        <v>235</v>
      </c>
      <c r="D17" s="19">
        <v>2006</v>
      </c>
      <c r="E17" s="23" t="s">
        <v>76</v>
      </c>
      <c r="F17" s="28">
        <v>99.8</v>
      </c>
      <c r="G17" s="28">
        <v>93.7</v>
      </c>
      <c r="H17" s="28">
        <v>93.8</v>
      </c>
      <c r="I17" s="28">
        <v>95.2</v>
      </c>
      <c r="J17" s="28">
        <f t="shared" si="1"/>
        <v>382.5</v>
      </c>
      <c r="K17" s="16" t="s">
        <v>31</v>
      </c>
    </row>
    <row r="18" spans="1:11" ht="20.100000000000001" customHeight="1" x14ac:dyDescent="0.25">
      <c r="A18" s="14">
        <f t="shared" si="0"/>
        <v>8</v>
      </c>
      <c r="B18" s="18" t="s">
        <v>381</v>
      </c>
      <c r="C18" s="6" t="s">
        <v>382</v>
      </c>
      <c r="D18" s="19">
        <v>2004</v>
      </c>
      <c r="E18" s="23" t="s">
        <v>13</v>
      </c>
      <c r="F18" s="28">
        <v>93.1</v>
      </c>
      <c r="G18" s="28">
        <v>91.8</v>
      </c>
      <c r="H18" s="28">
        <v>100.5</v>
      </c>
      <c r="I18" s="28">
        <v>92.3</v>
      </c>
      <c r="J18" s="28">
        <f t="shared" si="1"/>
        <v>377.7</v>
      </c>
      <c r="K18" s="16" t="s">
        <v>68</v>
      </c>
    </row>
    <row r="19" spans="1:11" ht="20.100000000000001" customHeight="1" x14ac:dyDescent="0.25">
      <c r="A19" s="14">
        <f t="shared" si="0"/>
        <v>9</v>
      </c>
      <c r="B19" s="18" t="s">
        <v>368</v>
      </c>
      <c r="C19" s="6" t="s">
        <v>369</v>
      </c>
      <c r="D19" s="19">
        <v>2006</v>
      </c>
      <c r="E19" s="27" t="s">
        <v>16</v>
      </c>
      <c r="F19" s="28">
        <v>92</v>
      </c>
      <c r="G19" s="28">
        <v>90.6</v>
      </c>
      <c r="H19" s="28">
        <v>96.1</v>
      </c>
      <c r="I19" s="28">
        <v>95.9</v>
      </c>
      <c r="J19" s="28">
        <f t="shared" si="1"/>
        <v>374.6</v>
      </c>
      <c r="K19" s="16" t="s">
        <v>24</v>
      </c>
    </row>
    <row r="20" spans="1:11" ht="20.100000000000001" customHeight="1" x14ac:dyDescent="0.25">
      <c r="A20" s="14">
        <f t="shared" si="0"/>
        <v>10</v>
      </c>
      <c r="B20" s="18" t="s">
        <v>385</v>
      </c>
      <c r="C20" s="6" t="s">
        <v>386</v>
      </c>
      <c r="D20" s="19">
        <v>2005</v>
      </c>
      <c r="E20" s="23" t="s">
        <v>16</v>
      </c>
      <c r="F20" s="28">
        <v>94</v>
      </c>
      <c r="G20" s="28">
        <v>93.6</v>
      </c>
      <c r="H20" s="28">
        <v>89.5</v>
      </c>
      <c r="I20" s="28">
        <v>97.1</v>
      </c>
      <c r="J20" s="28">
        <f t="shared" si="1"/>
        <v>374.20000000000005</v>
      </c>
      <c r="K20" s="16" t="s">
        <v>24</v>
      </c>
    </row>
    <row r="21" spans="1:11" ht="20.100000000000001" customHeight="1" x14ac:dyDescent="0.25">
      <c r="A21" s="14">
        <f t="shared" si="0"/>
        <v>11</v>
      </c>
      <c r="B21" s="18" t="s">
        <v>375</v>
      </c>
      <c r="C21" s="6" t="s">
        <v>376</v>
      </c>
      <c r="D21" s="19">
        <v>2005</v>
      </c>
      <c r="E21" s="23" t="s">
        <v>23</v>
      </c>
      <c r="F21" s="28">
        <v>90.4</v>
      </c>
      <c r="G21" s="28">
        <v>95.2</v>
      </c>
      <c r="H21" s="28">
        <v>94</v>
      </c>
      <c r="I21" s="28">
        <v>94</v>
      </c>
      <c r="J21" s="28">
        <f t="shared" si="1"/>
        <v>373.6</v>
      </c>
      <c r="K21" s="16" t="s">
        <v>24</v>
      </c>
    </row>
    <row r="22" spans="1:11" ht="20.100000000000001" customHeight="1" x14ac:dyDescent="0.25">
      <c r="A22" s="14">
        <f t="shared" si="0"/>
        <v>12</v>
      </c>
      <c r="B22" s="18" t="s">
        <v>370</v>
      </c>
      <c r="C22" s="6" t="s">
        <v>371</v>
      </c>
      <c r="D22" s="19">
        <v>2006</v>
      </c>
      <c r="E22" s="23" t="s">
        <v>16</v>
      </c>
      <c r="F22" s="28">
        <v>92.2</v>
      </c>
      <c r="G22" s="28">
        <v>87.9</v>
      </c>
      <c r="H22" s="28">
        <v>94.9</v>
      </c>
      <c r="I22" s="28">
        <v>97.2</v>
      </c>
      <c r="J22" s="28">
        <f t="shared" si="1"/>
        <v>372.2</v>
      </c>
      <c r="K22" s="16" t="s">
        <v>53</v>
      </c>
    </row>
    <row r="23" spans="1:11" ht="20.100000000000001" customHeight="1" x14ac:dyDescent="0.25">
      <c r="A23" s="14">
        <f t="shared" si="0"/>
        <v>13</v>
      </c>
      <c r="B23" s="18" t="s">
        <v>247</v>
      </c>
      <c r="C23" s="5" t="s">
        <v>248</v>
      </c>
      <c r="D23" s="19">
        <v>2006</v>
      </c>
      <c r="E23" s="23" t="s">
        <v>27</v>
      </c>
      <c r="F23" s="32">
        <v>93.4</v>
      </c>
      <c r="G23" s="32">
        <v>87</v>
      </c>
      <c r="H23" s="32">
        <v>95</v>
      </c>
      <c r="I23" s="32">
        <v>96.4</v>
      </c>
      <c r="J23" s="28">
        <f t="shared" si="1"/>
        <v>371.79999999999995</v>
      </c>
      <c r="K23" s="19" t="s">
        <v>53</v>
      </c>
    </row>
    <row r="24" spans="1:11" ht="20.100000000000001" customHeight="1" x14ac:dyDescent="0.25">
      <c r="A24" s="14">
        <f t="shared" si="0"/>
        <v>14</v>
      </c>
      <c r="B24" s="18" t="s">
        <v>245</v>
      </c>
      <c r="C24" s="5" t="s">
        <v>246</v>
      </c>
      <c r="D24" s="19">
        <v>2006</v>
      </c>
      <c r="E24" s="23" t="s">
        <v>27</v>
      </c>
      <c r="F24" s="32">
        <v>91.6</v>
      </c>
      <c r="G24" s="32">
        <v>95.5</v>
      </c>
      <c r="H24" s="32">
        <v>92</v>
      </c>
      <c r="I24" s="32">
        <v>91.5</v>
      </c>
      <c r="J24" s="28">
        <f t="shared" si="1"/>
        <v>370.6</v>
      </c>
      <c r="K24" s="19" t="s">
        <v>20</v>
      </c>
    </row>
    <row r="25" spans="1:11" ht="20.100000000000001" customHeight="1" x14ac:dyDescent="0.25">
      <c r="A25" s="14">
        <f t="shared" si="0"/>
        <v>15</v>
      </c>
      <c r="B25" s="18" t="s">
        <v>377</v>
      </c>
      <c r="C25" s="6" t="s">
        <v>378</v>
      </c>
      <c r="D25" s="19">
        <v>2006</v>
      </c>
      <c r="E25" s="23" t="s">
        <v>23</v>
      </c>
      <c r="F25" s="28">
        <v>94.4</v>
      </c>
      <c r="G25" s="28">
        <v>93.2</v>
      </c>
      <c r="H25" s="28">
        <v>88.8</v>
      </c>
      <c r="I25" s="28">
        <v>92.2</v>
      </c>
      <c r="J25" s="28">
        <f t="shared" si="1"/>
        <v>368.6</v>
      </c>
      <c r="K25" s="16" t="s">
        <v>53</v>
      </c>
    </row>
    <row r="26" spans="1:11" ht="20.100000000000001" customHeight="1" x14ac:dyDescent="0.25">
      <c r="A26" s="14">
        <f t="shared" si="0"/>
        <v>16</v>
      </c>
      <c r="B26" s="19" t="s">
        <v>258</v>
      </c>
      <c r="C26" s="6" t="s">
        <v>259</v>
      </c>
      <c r="D26" s="19">
        <v>2005</v>
      </c>
      <c r="E26" s="23" t="s">
        <v>27</v>
      </c>
      <c r="F26" s="32">
        <v>85.3</v>
      </c>
      <c r="G26" s="32">
        <v>98.4</v>
      </c>
      <c r="H26" s="32">
        <v>91.7</v>
      </c>
      <c r="I26" s="32">
        <v>92.8</v>
      </c>
      <c r="J26" s="28">
        <f t="shared" si="1"/>
        <v>368.2</v>
      </c>
      <c r="K26" s="19" t="s">
        <v>24</v>
      </c>
    </row>
    <row r="27" spans="1:11" ht="20.100000000000001" customHeight="1" x14ac:dyDescent="0.25">
      <c r="A27" s="14">
        <f t="shared" si="0"/>
        <v>17</v>
      </c>
      <c r="B27" s="18" t="s">
        <v>249</v>
      </c>
      <c r="C27" s="5" t="s">
        <v>250</v>
      </c>
      <c r="D27" s="19">
        <v>2005</v>
      </c>
      <c r="E27" s="23" t="s">
        <v>27</v>
      </c>
      <c r="F27" s="32">
        <v>95.7</v>
      </c>
      <c r="G27" s="32">
        <v>93.2</v>
      </c>
      <c r="H27" s="32">
        <v>87.5</v>
      </c>
      <c r="I27" s="32">
        <v>90.9</v>
      </c>
      <c r="J27" s="28">
        <f t="shared" si="1"/>
        <v>367.29999999999995</v>
      </c>
      <c r="K27" s="19" t="s">
        <v>68</v>
      </c>
    </row>
    <row r="28" spans="1:11" ht="20.100000000000001" customHeight="1" x14ac:dyDescent="0.25">
      <c r="A28" s="14">
        <f t="shared" si="0"/>
        <v>18</v>
      </c>
      <c r="B28" s="18" t="s">
        <v>236</v>
      </c>
      <c r="C28" s="20" t="s">
        <v>237</v>
      </c>
      <c r="D28" s="20">
        <v>2005</v>
      </c>
      <c r="E28" s="23" t="s">
        <v>76</v>
      </c>
      <c r="F28" s="28">
        <v>92.9</v>
      </c>
      <c r="G28" s="28">
        <v>93.6</v>
      </c>
      <c r="H28" s="28">
        <v>88.1</v>
      </c>
      <c r="I28" s="28">
        <v>91.4</v>
      </c>
      <c r="J28" s="28">
        <f t="shared" si="1"/>
        <v>366</v>
      </c>
      <c r="K28" s="16" t="s">
        <v>24</v>
      </c>
    </row>
    <row r="29" spans="1:11" ht="20.100000000000001" customHeight="1" x14ac:dyDescent="0.25">
      <c r="A29" s="14">
        <f t="shared" si="0"/>
        <v>19</v>
      </c>
      <c r="B29" s="19" t="s">
        <v>256</v>
      </c>
      <c r="C29" s="6" t="s">
        <v>257</v>
      </c>
      <c r="D29" s="19">
        <v>2005</v>
      </c>
      <c r="E29" s="23" t="s">
        <v>27</v>
      </c>
      <c r="F29" s="32">
        <v>94.2</v>
      </c>
      <c r="G29" s="32">
        <v>90.7</v>
      </c>
      <c r="H29" s="32">
        <v>90.5</v>
      </c>
      <c r="I29" s="32">
        <v>87.9</v>
      </c>
      <c r="J29" s="28">
        <f t="shared" si="1"/>
        <v>363.29999999999995</v>
      </c>
      <c r="K29" s="19" t="s">
        <v>41</v>
      </c>
    </row>
    <row r="30" spans="1:11" ht="20.100000000000001" customHeight="1" x14ac:dyDescent="0.25">
      <c r="A30" s="14">
        <f t="shared" si="0"/>
        <v>20</v>
      </c>
      <c r="B30" s="18" t="s">
        <v>35</v>
      </c>
      <c r="C30" s="5" t="s">
        <v>251</v>
      </c>
      <c r="D30" s="19">
        <v>2006</v>
      </c>
      <c r="E30" s="23" t="s">
        <v>27</v>
      </c>
      <c r="F30" s="32">
        <v>84.2</v>
      </c>
      <c r="G30" s="32">
        <v>88.6</v>
      </c>
      <c r="H30" s="32">
        <v>90.6</v>
      </c>
      <c r="I30" s="32">
        <v>96.3</v>
      </c>
      <c r="J30" s="28">
        <f t="shared" si="1"/>
        <v>359.7</v>
      </c>
      <c r="K30" s="19" t="s">
        <v>28</v>
      </c>
    </row>
    <row r="31" spans="1:11" ht="20.100000000000001" customHeight="1" x14ac:dyDescent="0.25">
      <c r="A31" s="14">
        <f t="shared" si="0"/>
        <v>21</v>
      </c>
      <c r="B31" s="19" t="s">
        <v>252</v>
      </c>
      <c r="C31" s="6" t="s">
        <v>253</v>
      </c>
      <c r="D31" s="19">
        <v>2006</v>
      </c>
      <c r="E31" s="23" t="s">
        <v>27</v>
      </c>
      <c r="F31" s="32">
        <v>84.2</v>
      </c>
      <c r="G31" s="32">
        <v>89.2</v>
      </c>
      <c r="H31" s="32">
        <v>91.3</v>
      </c>
      <c r="I31" s="32">
        <v>94</v>
      </c>
      <c r="J31" s="28">
        <f t="shared" si="1"/>
        <v>358.7</v>
      </c>
      <c r="K31" s="19" t="s">
        <v>24</v>
      </c>
    </row>
    <row r="32" spans="1:11" ht="20.100000000000001" customHeight="1" x14ac:dyDescent="0.25">
      <c r="A32" s="14">
        <f t="shared" si="0"/>
        <v>22</v>
      </c>
      <c r="B32" s="18" t="s">
        <v>383</v>
      </c>
      <c r="C32" s="6" t="s">
        <v>384</v>
      </c>
      <c r="D32" s="19">
        <v>2006</v>
      </c>
      <c r="E32" s="23" t="s">
        <v>16</v>
      </c>
      <c r="F32" s="28">
        <v>84.4</v>
      </c>
      <c r="G32" s="28">
        <v>97.1</v>
      </c>
      <c r="H32" s="28">
        <v>93.3</v>
      </c>
      <c r="I32" s="28">
        <v>82.6</v>
      </c>
      <c r="J32" s="28">
        <f t="shared" si="1"/>
        <v>357.4</v>
      </c>
      <c r="K32" s="16" t="s">
        <v>41</v>
      </c>
    </row>
    <row r="33" spans="1:11" ht="20.100000000000001" customHeight="1" x14ac:dyDescent="0.25">
      <c r="A33" s="14">
        <f t="shared" si="0"/>
        <v>23</v>
      </c>
      <c r="B33" s="18" t="s">
        <v>238</v>
      </c>
      <c r="C33" s="6" t="s">
        <v>239</v>
      </c>
      <c r="D33" s="19">
        <v>2005</v>
      </c>
      <c r="E33" s="23" t="s">
        <v>23</v>
      </c>
      <c r="F33" s="28">
        <v>88.5</v>
      </c>
      <c r="G33" s="28">
        <v>82.7</v>
      </c>
      <c r="H33" s="28">
        <v>90.6</v>
      </c>
      <c r="I33" s="28">
        <v>91.1</v>
      </c>
      <c r="J33" s="28">
        <f t="shared" si="1"/>
        <v>352.9</v>
      </c>
      <c r="K33" s="16" t="s">
        <v>24</v>
      </c>
    </row>
    <row r="34" spans="1:11" ht="20.100000000000001" customHeight="1" x14ac:dyDescent="0.25">
      <c r="A34" s="14">
        <f t="shared" si="0"/>
        <v>24</v>
      </c>
      <c r="B34" s="19" t="s">
        <v>254</v>
      </c>
      <c r="C34" s="6" t="s">
        <v>255</v>
      </c>
      <c r="D34" s="19">
        <v>2005</v>
      </c>
      <c r="E34" s="23" t="s">
        <v>27</v>
      </c>
      <c r="F34" s="32">
        <v>85</v>
      </c>
      <c r="G34" s="32">
        <v>91.9</v>
      </c>
      <c r="H34" s="32">
        <v>81.8</v>
      </c>
      <c r="I34" s="32">
        <v>93.4</v>
      </c>
      <c r="J34" s="28">
        <f t="shared" si="1"/>
        <v>352.1</v>
      </c>
      <c r="K34" s="19" t="s">
        <v>53</v>
      </c>
    </row>
    <row r="35" spans="1:11" ht="20.100000000000001" customHeight="1" x14ac:dyDescent="0.25">
      <c r="A35" s="14">
        <f t="shared" si="0"/>
        <v>25</v>
      </c>
      <c r="B35" s="18" t="s">
        <v>241</v>
      </c>
      <c r="C35" s="6" t="s">
        <v>242</v>
      </c>
      <c r="D35" s="19">
        <v>2006</v>
      </c>
      <c r="E35" s="23" t="s">
        <v>13</v>
      </c>
      <c r="F35" s="28">
        <v>89.6</v>
      </c>
      <c r="G35" s="28">
        <v>82.5</v>
      </c>
      <c r="H35" s="28">
        <v>85.5</v>
      </c>
      <c r="I35" s="28">
        <v>85.3</v>
      </c>
      <c r="J35" s="28">
        <f t="shared" si="1"/>
        <v>342.90000000000003</v>
      </c>
      <c r="K35" s="16" t="s">
        <v>24</v>
      </c>
    </row>
    <row r="36" spans="1:11" ht="20.100000000000001" customHeight="1" x14ac:dyDescent="0.25">
      <c r="A36" s="14">
        <f t="shared" si="0"/>
        <v>26</v>
      </c>
      <c r="B36" s="18" t="s">
        <v>260</v>
      </c>
      <c r="C36" s="6" t="s">
        <v>261</v>
      </c>
      <c r="D36" s="25">
        <v>2005</v>
      </c>
      <c r="E36" s="23" t="s">
        <v>27</v>
      </c>
      <c r="F36" s="29">
        <v>84.9</v>
      </c>
      <c r="G36" s="29">
        <v>80.400000000000006</v>
      </c>
      <c r="H36" s="29">
        <v>88.8</v>
      </c>
      <c r="I36" s="29">
        <v>86.7</v>
      </c>
      <c r="J36" s="28">
        <f t="shared" si="1"/>
        <v>340.8</v>
      </c>
      <c r="K36" s="24" t="s">
        <v>20</v>
      </c>
    </row>
    <row r="37" spans="1:11" ht="20.100000000000001" customHeight="1" x14ac:dyDescent="0.25">
      <c r="A37" s="14">
        <f t="shared" si="0"/>
        <v>27</v>
      </c>
      <c r="B37" s="18" t="s">
        <v>133</v>
      </c>
      <c r="C37" s="6" t="s">
        <v>240</v>
      </c>
      <c r="D37" s="19">
        <v>2006</v>
      </c>
      <c r="E37" s="23" t="s">
        <v>23</v>
      </c>
      <c r="F37" s="28">
        <v>84.2</v>
      </c>
      <c r="G37" s="28">
        <v>77.5</v>
      </c>
      <c r="H37" s="28">
        <v>81.3</v>
      </c>
      <c r="I37" s="28">
        <v>88.4</v>
      </c>
      <c r="J37" s="28">
        <f t="shared" si="1"/>
        <v>331.4</v>
      </c>
      <c r="K37" s="16" t="s">
        <v>90</v>
      </c>
    </row>
  </sheetData>
  <sortState xmlns:xlrd2="http://schemas.microsoft.com/office/spreadsheetml/2017/richdata2" ref="A11:K37">
    <sortCondition ref="A11:A37"/>
  </sortState>
  <mergeCells count="18">
    <mergeCell ref="K8:K10"/>
    <mergeCell ref="I9:I10"/>
    <mergeCell ref="B6:K6"/>
    <mergeCell ref="B7:K7"/>
    <mergeCell ref="D8:D10"/>
    <mergeCell ref="J8:J10"/>
    <mergeCell ref="H9:H10"/>
    <mergeCell ref="E8:E10"/>
    <mergeCell ref="F8:I8"/>
    <mergeCell ref="A2:I2"/>
    <mergeCell ref="A3:I3"/>
    <mergeCell ref="A4:I4"/>
    <mergeCell ref="A5:I5"/>
    <mergeCell ref="A8:A10"/>
    <mergeCell ref="B8:B10"/>
    <mergeCell ref="C8:C10"/>
    <mergeCell ref="F9:F10"/>
    <mergeCell ref="G9:G10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41"/>
  <sheetViews>
    <sheetView topLeftCell="A11" workbookViewId="0">
      <selection activeCell="C15" sqref="C15"/>
    </sheetView>
  </sheetViews>
  <sheetFormatPr defaultRowHeight="15" x14ac:dyDescent="0.25"/>
  <cols>
    <col min="2" max="2" width="22.42578125" customWidth="1"/>
    <col min="3" max="3" width="18.5703125" customWidth="1"/>
  </cols>
  <sheetData>
    <row r="2" spans="1:11" ht="15.75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</row>
    <row r="3" spans="1:11" ht="15.75" x14ac:dyDescent="0.2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</row>
    <row r="4" spans="1:11" ht="18.75" x14ac:dyDescent="0.25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</row>
    <row r="5" spans="1:11" ht="18.75" x14ac:dyDescent="0.25">
      <c r="A5" s="59" t="s">
        <v>3</v>
      </c>
      <c r="B5" s="59"/>
      <c r="C5" s="59"/>
      <c r="D5" s="59"/>
      <c r="E5" s="59"/>
      <c r="F5" s="59"/>
      <c r="G5" s="59"/>
      <c r="H5" s="59"/>
      <c r="I5" s="59"/>
      <c r="J5" s="59"/>
    </row>
    <row r="6" spans="1:11" ht="15.75" x14ac:dyDescent="0.25">
      <c r="A6" s="2"/>
      <c r="B6" s="61" t="s">
        <v>262</v>
      </c>
      <c r="C6" s="61"/>
      <c r="D6" s="61"/>
      <c r="E6" s="61"/>
      <c r="F6" s="61"/>
      <c r="G6" s="61"/>
      <c r="H6" s="61"/>
      <c r="I6" s="61"/>
      <c r="J6" s="61"/>
      <c r="K6" s="61"/>
    </row>
    <row r="7" spans="1:11" ht="15.75" x14ac:dyDescent="0.25">
      <c r="A7" s="3"/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</row>
    <row r="8" spans="1:11" x14ac:dyDescent="0.25">
      <c r="A8" s="50" t="s">
        <v>6</v>
      </c>
      <c r="B8" s="53" t="s">
        <v>7</v>
      </c>
      <c r="C8" s="54" t="s">
        <v>8</v>
      </c>
      <c r="D8" s="50" t="s">
        <v>9</v>
      </c>
      <c r="E8" s="47" t="s">
        <v>10</v>
      </c>
      <c r="F8" s="45"/>
      <c r="G8" s="46"/>
      <c r="H8" s="46"/>
      <c r="I8" s="46"/>
      <c r="J8" s="47" t="s">
        <v>11</v>
      </c>
      <c r="K8" s="47" t="s">
        <v>12</v>
      </c>
    </row>
    <row r="9" spans="1:11" x14ac:dyDescent="0.25">
      <c r="A9" s="51"/>
      <c r="B9" s="53"/>
      <c r="C9" s="55"/>
      <c r="D9" s="57"/>
      <c r="E9" s="48"/>
      <c r="F9" s="47">
        <v>1</v>
      </c>
      <c r="G9" s="47">
        <v>2</v>
      </c>
      <c r="H9" s="47">
        <v>3</v>
      </c>
      <c r="I9" s="47">
        <v>4</v>
      </c>
      <c r="J9" s="48"/>
      <c r="K9" s="48"/>
    </row>
    <row r="10" spans="1:11" x14ac:dyDescent="0.25">
      <c r="A10" s="52"/>
      <c r="B10" s="53"/>
      <c r="C10" s="56"/>
      <c r="D10" s="52"/>
      <c r="E10" s="49"/>
      <c r="F10" s="49"/>
      <c r="G10" s="49"/>
      <c r="H10" s="49"/>
      <c r="I10" s="49"/>
      <c r="J10" s="49"/>
      <c r="K10" s="49"/>
    </row>
    <row r="11" spans="1:11" ht="20.100000000000001" customHeight="1" x14ac:dyDescent="0.25">
      <c r="A11" s="18">
        <f t="shared" ref="A11:A41" si="0">_xlfn.RANK.EQ(J11,$J$11:$J$47)</f>
        <v>1</v>
      </c>
      <c r="B11" s="18" t="s">
        <v>287</v>
      </c>
      <c r="C11" s="6" t="s">
        <v>288</v>
      </c>
      <c r="D11" s="19">
        <v>2004</v>
      </c>
      <c r="E11" s="31" t="s">
        <v>13</v>
      </c>
      <c r="F11" s="32">
        <v>102.3</v>
      </c>
      <c r="G11" s="32">
        <v>105.5</v>
      </c>
      <c r="H11" s="32">
        <v>101.2</v>
      </c>
      <c r="I11" s="32">
        <v>102.7</v>
      </c>
      <c r="J11" s="32">
        <f t="shared" ref="J11:J41" si="1">SUM(F11:I11)</f>
        <v>411.7</v>
      </c>
      <c r="K11" s="30" t="s">
        <v>210</v>
      </c>
    </row>
    <row r="12" spans="1:11" ht="20.100000000000001" customHeight="1" x14ac:dyDescent="0.25">
      <c r="A12" s="18">
        <f t="shared" si="0"/>
        <v>2</v>
      </c>
      <c r="B12" s="18" t="s">
        <v>300</v>
      </c>
      <c r="C12" s="6" t="s">
        <v>301</v>
      </c>
      <c r="D12" s="19">
        <v>2004</v>
      </c>
      <c r="E12" s="23" t="s">
        <v>23</v>
      </c>
      <c r="F12" s="33">
        <v>102.6</v>
      </c>
      <c r="G12" s="33">
        <v>101.6</v>
      </c>
      <c r="H12" s="33">
        <v>103</v>
      </c>
      <c r="I12" s="33">
        <v>104.4</v>
      </c>
      <c r="J12" s="32">
        <f t="shared" si="1"/>
        <v>411.6</v>
      </c>
      <c r="K12" s="34" t="s">
        <v>199</v>
      </c>
    </row>
    <row r="13" spans="1:11" ht="20.100000000000001" customHeight="1" x14ac:dyDescent="0.25">
      <c r="A13" s="18">
        <f t="shared" si="0"/>
        <v>3</v>
      </c>
      <c r="B13" s="18" t="s">
        <v>277</v>
      </c>
      <c r="C13" s="6" t="s">
        <v>278</v>
      </c>
      <c r="D13" s="19">
        <v>2005</v>
      </c>
      <c r="E13" s="31" t="s">
        <v>279</v>
      </c>
      <c r="F13" s="32">
        <v>101.8</v>
      </c>
      <c r="G13" s="32">
        <v>99.7</v>
      </c>
      <c r="H13" s="32">
        <v>103.2</v>
      </c>
      <c r="I13" s="32">
        <v>103</v>
      </c>
      <c r="J13" s="32">
        <f t="shared" si="1"/>
        <v>407.7</v>
      </c>
      <c r="K13" s="30" t="s">
        <v>189</v>
      </c>
    </row>
    <row r="14" spans="1:11" ht="20.100000000000001" customHeight="1" x14ac:dyDescent="0.25">
      <c r="A14" s="18">
        <f t="shared" si="0"/>
        <v>4</v>
      </c>
      <c r="B14" s="18" t="s">
        <v>284</v>
      </c>
      <c r="C14" s="6" t="s">
        <v>285</v>
      </c>
      <c r="D14" s="19">
        <v>2005</v>
      </c>
      <c r="E14" s="31" t="s">
        <v>23</v>
      </c>
      <c r="F14" s="32">
        <v>103.2</v>
      </c>
      <c r="G14" s="32">
        <v>101.3</v>
      </c>
      <c r="H14" s="32">
        <v>103.3</v>
      </c>
      <c r="I14" s="32">
        <v>99.1</v>
      </c>
      <c r="J14" s="32">
        <f t="shared" si="1"/>
        <v>406.9</v>
      </c>
      <c r="K14" s="30" t="s">
        <v>286</v>
      </c>
    </row>
    <row r="15" spans="1:11" ht="20.100000000000001" customHeight="1" x14ac:dyDescent="0.25">
      <c r="A15" s="18">
        <f t="shared" si="0"/>
        <v>5</v>
      </c>
      <c r="B15" s="18" t="s">
        <v>102</v>
      </c>
      <c r="C15" s="20" t="s">
        <v>291</v>
      </c>
      <c r="D15" s="20">
        <v>2004</v>
      </c>
      <c r="E15" s="31" t="s">
        <v>76</v>
      </c>
      <c r="F15" s="32">
        <v>100.9</v>
      </c>
      <c r="G15" s="32">
        <v>99.9</v>
      </c>
      <c r="H15" s="32">
        <v>101.7</v>
      </c>
      <c r="I15" s="32">
        <v>102.5</v>
      </c>
      <c r="J15" s="32">
        <f t="shared" si="1"/>
        <v>405</v>
      </c>
      <c r="K15" s="30" t="s">
        <v>189</v>
      </c>
    </row>
    <row r="16" spans="1:11" ht="20.100000000000001" customHeight="1" x14ac:dyDescent="0.25">
      <c r="A16" s="18">
        <f t="shared" si="0"/>
        <v>6</v>
      </c>
      <c r="B16" s="26" t="s">
        <v>282</v>
      </c>
      <c r="C16" s="6" t="s">
        <v>283</v>
      </c>
      <c r="D16" s="25">
        <v>2006</v>
      </c>
      <c r="E16" s="31" t="s">
        <v>23</v>
      </c>
      <c r="F16" s="32">
        <v>100.6</v>
      </c>
      <c r="G16" s="32">
        <v>102.9</v>
      </c>
      <c r="H16" s="32">
        <v>97.3</v>
      </c>
      <c r="I16" s="32">
        <v>101.6</v>
      </c>
      <c r="J16" s="32">
        <f t="shared" si="1"/>
        <v>402.4</v>
      </c>
      <c r="K16" s="30" t="s">
        <v>194</v>
      </c>
    </row>
    <row r="17" spans="1:11" ht="20.100000000000001" customHeight="1" x14ac:dyDescent="0.25">
      <c r="A17" s="18">
        <f t="shared" si="0"/>
        <v>7</v>
      </c>
      <c r="B17" s="18" t="s">
        <v>267</v>
      </c>
      <c r="C17" s="6" t="s">
        <v>268</v>
      </c>
      <c r="D17" s="19">
        <v>2005</v>
      </c>
      <c r="E17" s="27" t="s">
        <v>16</v>
      </c>
      <c r="F17" s="32">
        <v>98.9</v>
      </c>
      <c r="G17" s="32">
        <v>100.4</v>
      </c>
      <c r="H17" s="32">
        <v>99.4</v>
      </c>
      <c r="I17" s="32">
        <v>102.3</v>
      </c>
      <c r="J17" s="32">
        <f t="shared" si="1"/>
        <v>401.00000000000006</v>
      </c>
      <c r="K17" s="19" t="s">
        <v>393</v>
      </c>
    </row>
    <row r="18" spans="1:11" ht="20.100000000000001" customHeight="1" x14ac:dyDescent="0.25">
      <c r="A18" s="18">
        <f t="shared" si="0"/>
        <v>8</v>
      </c>
      <c r="B18" s="37" t="s">
        <v>407</v>
      </c>
      <c r="C18" s="37" t="s">
        <v>408</v>
      </c>
      <c r="D18" s="37">
        <v>2004</v>
      </c>
      <c r="E18" s="23" t="s">
        <v>13</v>
      </c>
      <c r="F18" s="43">
        <v>99.4</v>
      </c>
      <c r="G18" s="43">
        <v>100.6</v>
      </c>
      <c r="H18" s="43">
        <v>99.3</v>
      </c>
      <c r="I18" s="43">
        <v>100.9</v>
      </c>
      <c r="J18" s="39">
        <f t="shared" si="1"/>
        <v>400.20000000000005</v>
      </c>
      <c r="K18" s="43" t="s">
        <v>85</v>
      </c>
    </row>
    <row r="19" spans="1:11" ht="20.100000000000001" customHeight="1" x14ac:dyDescent="0.25">
      <c r="A19" s="18">
        <f t="shared" si="0"/>
        <v>9</v>
      </c>
      <c r="B19" s="19" t="s">
        <v>312</v>
      </c>
      <c r="C19" s="6" t="s">
        <v>313</v>
      </c>
      <c r="D19" s="19">
        <v>2004</v>
      </c>
      <c r="E19" s="23" t="s">
        <v>27</v>
      </c>
      <c r="F19" s="33">
        <v>97.2</v>
      </c>
      <c r="G19" s="33">
        <v>101.6</v>
      </c>
      <c r="H19" s="33">
        <v>100.2</v>
      </c>
      <c r="I19" s="33">
        <v>96.9</v>
      </c>
      <c r="J19" s="32">
        <f t="shared" si="1"/>
        <v>395.9</v>
      </c>
      <c r="K19" s="34" t="s">
        <v>38</v>
      </c>
    </row>
    <row r="20" spans="1:11" ht="20.100000000000001" customHeight="1" x14ac:dyDescent="0.25">
      <c r="A20" s="18">
        <f t="shared" si="0"/>
        <v>10</v>
      </c>
      <c r="B20" s="18" t="s">
        <v>302</v>
      </c>
      <c r="C20" s="6" t="s">
        <v>303</v>
      </c>
      <c r="D20" s="19">
        <v>2007</v>
      </c>
      <c r="E20" s="23" t="s">
        <v>23</v>
      </c>
      <c r="F20" s="33">
        <v>96.6</v>
      </c>
      <c r="G20" s="33">
        <v>102.1</v>
      </c>
      <c r="H20" s="33">
        <v>97.3</v>
      </c>
      <c r="I20" s="33">
        <v>98.3</v>
      </c>
      <c r="J20" s="32">
        <f t="shared" si="1"/>
        <v>394.3</v>
      </c>
      <c r="K20" s="34" t="s">
        <v>85</v>
      </c>
    </row>
    <row r="21" spans="1:11" ht="20.100000000000001" customHeight="1" x14ac:dyDescent="0.25">
      <c r="A21" s="18">
        <f t="shared" si="0"/>
        <v>11</v>
      </c>
      <c r="B21" s="18" t="s">
        <v>302</v>
      </c>
      <c r="C21" s="6" t="s">
        <v>304</v>
      </c>
      <c r="D21" s="19">
        <v>2005</v>
      </c>
      <c r="E21" s="23" t="s">
        <v>23</v>
      </c>
      <c r="F21" s="33">
        <v>98.2</v>
      </c>
      <c r="G21" s="33">
        <v>100.7</v>
      </c>
      <c r="H21" s="33">
        <v>97.6</v>
      </c>
      <c r="I21" s="33">
        <v>96</v>
      </c>
      <c r="J21" s="32">
        <f t="shared" si="1"/>
        <v>392.5</v>
      </c>
      <c r="K21" s="34" t="s">
        <v>59</v>
      </c>
    </row>
    <row r="22" spans="1:11" ht="20.100000000000001" customHeight="1" x14ac:dyDescent="0.25">
      <c r="A22" s="18">
        <f t="shared" si="0"/>
        <v>12</v>
      </c>
      <c r="B22" s="18" t="s">
        <v>106</v>
      </c>
      <c r="C22" s="6" t="s">
        <v>310</v>
      </c>
      <c r="D22" s="19">
        <v>2004</v>
      </c>
      <c r="E22" s="23" t="s">
        <v>16</v>
      </c>
      <c r="F22" s="33">
        <v>100.8</v>
      </c>
      <c r="G22" s="33">
        <v>97.5</v>
      </c>
      <c r="H22" s="33">
        <v>96.7</v>
      </c>
      <c r="I22" s="33">
        <v>96.7</v>
      </c>
      <c r="J22" s="32">
        <f t="shared" si="1"/>
        <v>391.7</v>
      </c>
      <c r="K22" s="34" t="s">
        <v>68</v>
      </c>
    </row>
    <row r="23" spans="1:11" ht="20.100000000000001" customHeight="1" x14ac:dyDescent="0.25">
      <c r="A23" s="18">
        <f t="shared" si="0"/>
        <v>13</v>
      </c>
      <c r="B23" s="19" t="s">
        <v>316</v>
      </c>
      <c r="C23" s="6" t="s">
        <v>317</v>
      </c>
      <c r="D23" s="19">
        <v>2005</v>
      </c>
      <c r="E23" s="23" t="s">
        <v>16</v>
      </c>
      <c r="F23" s="33">
        <v>96.8</v>
      </c>
      <c r="G23" s="33">
        <v>97.7</v>
      </c>
      <c r="H23" s="33">
        <v>98</v>
      </c>
      <c r="I23" s="33">
        <v>96.8</v>
      </c>
      <c r="J23" s="32">
        <f t="shared" si="1"/>
        <v>389.3</v>
      </c>
      <c r="K23" s="34" t="s">
        <v>50</v>
      </c>
    </row>
    <row r="24" spans="1:11" ht="20.100000000000001" customHeight="1" x14ac:dyDescent="0.25">
      <c r="A24" s="18">
        <f t="shared" si="0"/>
        <v>14</v>
      </c>
      <c r="B24" s="19" t="s">
        <v>263</v>
      </c>
      <c r="C24" s="6" t="s">
        <v>264</v>
      </c>
      <c r="D24" s="19">
        <v>2005</v>
      </c>
      <c r="E24" s="23" t="s">
        <v>27</v>
      </c>
      <c r="F24" s="33">
        <v>97.3</v>
      </c>
      <c r="G24" s="33">
        <v>97.9</v>
      </c>
      <c r="H24" s="33">
        <v>93.8</v>
      </c>
      <c r="I24" s="33">
        <v>100.2</v>
      </c>
      <c r="J24" s="32">
        <f t="shared" si="1"/>
        <v>389.2</v>
      </c>
      <c r="K24" s="34" t="s">
        <v>31</v>
      </c>
    </row>
    <row r="25" spans="1:11" ht="20.100000000000001" customHeight="1" x14ac:dyDescent="0.25">
      <c r="A25" s="18">
        <f t="shared" si="0"/>
        <v>15</v>
      </c>
      <c r="B25" s="18" t="s">
        <v>298</v>
      </c>
      <c r="C25" s="6" t="s">
        <v>299</v>
      </c>
      <c r="D25" s="19">
        <v>2005</v>
      </c>
      <c r="E25" s="23" t="s">
        <v>23</v>
      </c>
      <c r="F25" s="33">
        <v>95.9</v>
      </c>
      <c r="G25" s="33">
        <v>95.4</v>
      </c>
      <c r="H25" s="33">
        <v>98.8</v>
      </c>
      <c r="I25" s="33">
        <v>99</v>
      </c>
      <c r="J25" s="32">
        <f t="shared" si="1"/>
        <v>389.1</v>
      </c>
      <c r="K25" s="34" t="s">
        <v>85</v>
      </c>
    </row>
    <row r="26" spans="1:11" ht="20.100000000000001" customHeight="1" x14ac:dyDescent="0.25">
      <c r="A26" s="18">
        <f t="shared" si="0"/>
        <v>16</v>
      </c>
      <c r="B26" s="19" t="s">
        <v>314</v>
      </c>
      <c r="C26" s="6" t="s">
        <v>315</v>
      </c>
      <c r="D26" s="19">
        <v>2005</v>
      </c>
      <c r="E26" s="23" t="s">
        <v>16</v>
      </c>
      <c r="F26" s="33">
        <v>97.7</v>
      </c>
      <c r="G26" s="33">
        <v>98.5</v>
      </c>
      <c r="H26" s="33">
        <v>98.5</v>
      </c>
      <c r="I26" s="33">
        <v>94.1</v>
      </c>
      <c r="J26" s="32">
        <f t="shared" si="1"/>
        <v>388.79999999999995</v>
      </c>
      <c r="K26" s="34" t="s">
        <v>28</v>
      </c>
    </row>
    <row r="27" spans="1:11" ht="20.100000000000001" customHeight="1" x14ac:dyDescent="0.25">
      <c r="A27" s="18">
        <f t="shared" si="0"/>
        <v>17</v>
      </c>
      <c r="B27" s="18" t="s">
        <v>269</v>
      </c>
      <c r="C27" s="6" t="s">
        <v>270</v>
      </c>
      <c r="D27" s="19">
        <v>2005</v>
      </c>
      <c r="E27" s="31" t="s">
        <v>16</v>
      </c>
      <c r="F27" s="32">
        <v>98</v>
      </c>
      <c r="G27" s="32">
        <v>96.4</v>
      </c>
      <c r="H27" s="32">
        <v>95.2</v>
      </c>
      <c r="I27" s="32">
        <v>98.5</v>
      </c>
      <c r="J27" s="32">
        <f t="shared" si="1"/>
        <v>388.1</v>
      </c>
      <c r="K27" s="30" t="s">
        <v>50</v>
      </c>
    </row>
    <row r="28" spans="1:11" ht="20.100000000000001" customHeight="1" x14ac:dyDescent="0.25">
      <c r="A28" s="18">
        <f t="shared" si="0"/>
        <v>18</v>
      </c>
      <c r="B28" s="18" t="s">
        <v>296</v>
      </c>
      <c r="C28" s="6" t="s">
        <v>297</v>
      </c>
      <c r="D28" s="19">
        <v>2005</v>
      </c>
      <c r="E28" s="31" t="s">
        <v>23</v>
      </c>
      <c r="F28" s="32">
        <v>94.9</v>
      </c>
      <c r="G28" s="32">
        <v>97</v>
      </c>
      <c r="H28" s="32">
        <v>96.6</v>
      </c>
      <c r="I28" s="32">
        <v>99.1</v>
      </c>
      <c r="J28" s="32">
        <f t="shared" si="1"/>
        <v>387.6</v>
      </c>
      <c r="K28" s="30" t="s">
        <v>31</v>
      </c>
    </row>
    <row r="29" spans="1:11" ht="20.100000000000001" customHeight="1" x14ac:dyDescent="0.25">
      <c r="A29" s="18">
        <f t="shared" si="0"/>
        <v>19</v>
      </c>
      <c r="B29" s="18" t="s">
        <v>271</v>
      </c>
      <c r="C29" s="6" t="s">
        <v>272</v>
      </c>
      <c r="D29" s="19">
        <v>2005</v>
      </c>
      <c r="E29" s="31" t="s">
        <v>16</v>
      </c>
      <c r="F29" s="32">
        <v>95.7</v>
      </c>
      <c r="G29" s="32">
        <v>96.6</v>
      </c>
      <c r="H29" s="32">
        <v>96.9</v>
      </c>
      <c r="I29" s="32">
        <v>97.6</v>
      </c>
      <c r="J29" s="32">
        <f t="shared" si="1"/>
        <v>386.80000000000007</v>
      </c>
      <c r="K29" s="30" t="s">
        <v>85</v>
      </c>
    </row>
    <row r="30" spans="1:11" ht="20.100000000000001" customHeight="1" x14ac:dyDescent="0.25">
      <c r="A30" s="18">
        <f t="shared" si="0"/>
        <v>20</v>
      </c>
      <c r="B30" s="18" t="s">
        <v>273</v>
      </c>
      <c r="C30" s="6" t="s">
        <v>274</v>
      </c>
      <c r="D30" s="19">
        <v>2005</v>
      </c>
      <c r="E30" s="31" t="s">
        <v>16</v>
      </c>
      <c r="F30" s="32">
        <v>94.6</v>
      </c>
      <c r="G30" s="32">
        <v>96.7</v>
      </c>
      <c r="H30" s="32">
        <v>92.4</v>
      </c>
      <c r="I30" s="32">
        <v>99.8</v>
      </c>
      <c r="J30" s="32">
        <f t="shared" si="1"/>
        <v>383.50000000000006</v>
      </c>
      <c r="K30" s="30" t="s">
        <v>31</v>
      </c>
    </row>
    <row r="31" spans="1:11" ht="20.100000000000001" customHeight="1" x14ac:dyDescent="0.25">
      <c r="A31" s="18">
        <f t="shared" si="0"/>
        <v>21</v>
      </c>
      <c r="B31" s="18" t="s">
        <v>306</v>
      </c>
      <c r="C31" s="6" t="s">
        <v>307</v>
      </c>
      <c r="D31" s="19">
        <v>2004</v>
      </c>
      <c r="E31" s="23" t="s">
        <v>16</v>
      </c>
      <c r="F31" s="33">
        <v>96.4</v>
      </c>
      <c r="G31" s="33">
        <v>95.7</v>
      </c>
      <c r="H31" s="33">
        <v>92.3</v>
      </c>
      <c r="I31" s="33">
        <v>97.9</v>
      </c>
      <c r="J31" s="32">
        <f t="shared" si="1"/>
        <v>382.30000000000007</v>
      </c>
      <c r="K31" s="34" t="s">
        <v>50</v>
      </c>
    </row>
    <row r="32" spans="1:11" ht="20.100000000000001" customHeight="1" x14ac:dyDescent="0.25">
      <c r="A32" s="18">
        <f t="shared" si="0"/>
        <v>22</v>
      </c>
      <c r="B32" s="18" t="s">
        <v>161</v>
      </c>
      <c r="C32" s="6" t="s">
        <v>305</v>
      </c>
      <c r="D32" s="19">
        <v>2004</v>
      </c>
      <c r="E32" s="23" t="s">
        <v>16</v>
      </c>
      <c r="F32" s="33">
        <v>92.5</v>
      </c>
      <c r="G32" s="33">
        <v>97.7</v>
      </c>
      <c r="H32" s="33">
        <v>97.3</v>
      </c>
      <c r="I32" s="33">
        <v>92.6</v>
      </c>
      <c r="J32" s="32">
        <f t="shared" si="1"/>
        <v>380.1</v>
      </c>
      <c r="K32" s="34" t="s">
        <v>65</v>
      </c>
    </row>
    <row r="33" spans="1:11" ht="20.100000000000001" customHeight="1" x14ac:dyDescent="0.25">
      <c r="A33" s="18">
        <f t="shared" si="0"/>
        <v>23</v>
      </c>
      <c r="B33" s="19" t="s">
        <v>161</v>
      </c>
      <c r="C33" s="6" t="s">
        <v>265</v>
      </c>
      <c r="D33" s="19">
        <v>2005</v>
      </c>
      <c r="E33" s="23" t="s">
        <v>27</v>
      </c>
      <c r="F33" s="33">
        <v>91.7</v>
      </c>
      <c r="G33" s="33">
        <v>95.9</v>
      </c>
      <c r="H33" s="33">
        <v>94.8</v>
      </c>
      <c r="I33" s="33">
        <v>96.8</v>
      </c>
      <c r="J33" s="32">
        <f t="shared" si="1"/>
        <v>379.20000000000005</v>
      </c>
      <c r="K33" s="34" t="s">
        <v>28</v>
      </c>
    </row>
    <row r="34" spans="1:11" ht="20.100000000000001" customHeight="1" x14ac:dyDescent="0.25">
      <c r="A34" s="18">
        <f t="shared" si="0"/>
        <v>24</v>
      </c>
      <c r="B34" s="18" t="s">
        <v>275</v>
      </c>
      <c r="C34" s="6" t="s">
        <v>276</v>
      </c>
      <c r="D34" s="19">
        <v>2006</v>
      </c>
      <c r="E34" s="31" t="s">
        <v>16</v>
      </c>
      <c r="F34" s="32">
        <v>93.4</v>
      </c>
      <c r="G34" s="32">
        <v>92.9</v>
      </c>
      <c r="H34" s="32">
        <v>94.8</v>
      </c>
      <c r="I34" s="32">
        <v>95.2</v>
      </c>
      <c r="J34" s="32">
        <f t="shared" si="1"/>
        <v>376.3</v>
      </c>
      <c r="K34" s="30" t="s">
        <v>28</v>
      </c>
    </row>
    <row r="35" spans="1:11" ht="20.100000000000001" customHeight="1" x14ac:dyDescent="0.25">
      <c r="A35" s="18">
        <f t="shared" si="0"/>
        <v>25</v>
      </c>
      <c r="B35" s="18" t="s">
        <v>280</v>
      </c>
      <c r="C35" s="6" t="s">
        <v>281</v>
      </c>
      <c r="D35" s="19">
        <v>2006</v>
      </c>
      <c r="E35" s="31" t="s">
        <v>16</v>
      </c>
      <c r="F35" s="32">
        <v>96.1</v>
      </c>
      <c r="G35" s="32">
        <v>95.1</v>
      </c>
      <c r="H35" s="32">
        <v>95.4</v>
      </c>
      <c r="I35" s="32">
        <v>87.6</v>
      </c>
      <c r="J35" s="32">
        <f t="shared" si="1"/>
        <v>374.20000000000005</v>
      </c>
      <c r="K35" s="30" t="s">
        <v>85</v>
      </c>
    </row>
    <row r="36" spans="1:11" ht="20.100000000000001" customHeight="1" x14ac:dyDescent="0.25">
      <c r="A36" s="18">
        <f t="shared" si="0"/>
        <v>26</v>
      </c>
      <c r="B36" s="19" t="s">
        <v>173</v>
      </c>
      <c r="C36" s="6" t="s">
        <v>266</v>
      </c>
      <c r="D36" s="19">
        <v>2005</v>
      </c>
      <c r="E36" s="23" t="s">
        <v>27</v>
      </c>
      <c r="F36" s="33">
        <v>94.6</v>
      </c>
      <c r="G36" s="33">
        <v>87.7</v>
      </c>
      <c r="H36" s="33">
        <v>94.9</v>
      </c>
      <c r="I36" s="33">
        <v>96.2</v>
      </c>
      <c r="J36" s="32">
        <f t="shared" si="1"/>
        <v>373.40000000000003</v>
      </c>
      <c r="K36" s="34" t="s">
        <v>53</v>
      </c>
    </row>
    <row r="37" spans="1:11" ht="20.100000000000001" customHeight="1" x14ac:dyDescent="0.25">
      <c r="A37" s="18">
        <f t="shared" si="0"/>
        <v>27</v>
      </c>
      <c r="B37" s="18" t="s">
        <v>308</v>
      </c>
      <c r="C37" s="6" t="s">
        <v>309</v>
      </c>
      <c r="D37" s="19">
        <v>2004</v>
      </c>
      <c r="E37" s="23" t="s">
        <v>16</v>
      </c>
      <c r="F37" s="33">
        <v>96.5</v>
      </c>
      <c r="G37" s="33">
        <v>91.9</v>
      </c>
      <c r="H37" s="33">
        <v>91.4</v>
      </c>
      <c r="I37" s="33">
        <v>84.8</v>
      </c>
      <c r="J37" s="32">
        <f t="shared" si="1"/>
        <v>364.6</v>
      </c>
      <c r="K37" s="34" t="s">
        <v>53</v>
      </c>
    </row>
    <row r="38" spans="1:11" ht="20.100000000000001" customHeight="1" x14ac:dyDescent="0.25">
      <c r="A38" s="18">
        <f t="shared" si="0"/>
        <v>28</v>
      </c>
      <c r="B38" s="19" t="s">
        <v>56</v>
      </c>
      <c r="C38" s="6" t="s">
        <v>311</v>
      </c>
      <c r="D38" s="19">
        <v>2005</v>
      </c>
      <c r="E38" s="23" t="s">
        <v>27</v>
      </c>
      <c r="F38" s="33">
        <v>82.7</v>
      </c>
      <c r="G38" s="33">
        <v>94</v>
      </c>
      <c r="H38" s="33">
        <v>88.2</v>
      </c>
      <c r="I38" s="33">
        <v>94.4</v>
      </c>
      <c r="J38" s="32">
        <f t="shared" si="1"/>
        <v>359.29999999999995</v>
      </c>
      <c r="K38" s="34" t="s">
        <v>41</v>
      </c>
    </row>
    <row r="39" spans="1:11" ht="20.100000000000001" customHeight="1" x14ac:dyDescent="0.25">
      <c r="A39" s="18">
        <f t="shared" si="0"/>
        <v>29</v>
      </c>
      <c r="B39" s="18" t="s">
        <v>294</v>
      </c>
      <c r="C39" s="20" t="s">
        <v>295</v>
      </c>
      <c r="D39" s="20">
        <v>2008</v>
      </c>
      <c r="E39" s="31" t="s">
        <v>76</v>
      </c>
      <c r="F39" s="32">
        <v>85.4</v>
      </c>
      <c r="G39" s="32">
        <v>91.3</v>
      </c>
      <c r="H39" s="32">
        <v>88.5</v>
      </c>
      <c r="I39" s="32">
        <v>89.1</v>
      </c>
      <c r="J39" s="32">
        <f t="shared" si="1"/>
        <v>354.29999999999995</v>
      </c>
      <c r="K39" s="30" t="s">
        <v>53</v>
      </c>
    </row>
    <row r="40" spans="1:11" ht="20.100000000000001" customHeight="1" x14ac:dyDescent="0.25">
      <c r="A40" s="18">
        <f t="shared" si="0"/>
        <v>30</v>
      </c>
      <c r="B40" s="18" t="s">
        <v>292</v>
      </c>
      <c r="C40" s="20" t="s">
        <v>293</v>
      </c>
      <c r="D40" s="20">
        <v>2008</v>
      </c>
      <c r="E40" s="31" t="s">
        <v>76</v>
      </c>
      <c r="F40" s="32">
        <v>92.4</v>
      </c>
      <c r="G40" s="32">
        <v>85.7</v>
      </c>
      <c r="H40" s="32">
        <v>86.6</v>
      </c>
      <c r="I40" s="32">
        <v>88.7</v>
      </c>
      <c r="J40" s="32">
        <f t="shared" si="1"/>
        <v>353.40000000000003</v>
      </c>
      <c r="K40" s="30" t="s">
        <v>90</v>
      </c>
    </row>
    <row r="41" spans="1:11" ht="20.100000000000001" customHeight="1" x14ac:dyDescent="0.25">
      <c r="A41" s="18">
        <f t="shared" si="0"/>
        <v>31</v>
      </c>
      <c r="B41" s="18" t="s">
        <v>289</v>
      </c>
      <c r="C41" s="20" t="s">
        <v>290</v>
      </c>
      <c r="D41" s="19">
        <v>2005</v>
      </c>
      <c r="E41" s="31" t="s">
        <v>76</v>
      </c>
      <c r="F41" s="32">
        <v>79.8</v>
      </c>
      <c r="G41" s="32">
        <v>83.4</v>
      </c>
      <c r="H41" s="32">
        <v>86.2</v>
      </c>
      <c r="I41" s="32">
        <v>81.099999999999994</v>
      </c>
      <c r="J41" s="32">
        <f t="shared" si="1"/>
        <v>330.5</v>
      </c>
      <c r="K41" s="30" t="s">
        <v>73</v>
      </c>
    </row>
  </sheetData>
  <sortState xmlns:xlrd2="http://schemas.microsoft.com/office/spreadsheetml/2017/richdata2" ref="A11:K41">
    <sortCondition ref="A11:A41"/>
  </sortState>
  <mergeCells count="18">
    <mergeCell ref="E8:E10"/>
    <mergeCell ref="F8:I8"/>
    <mergeCell ref="K8:K10"/>
    <mergeCell ref="I9:I10"/>
    <mergeCell ref="B7:K7"/>
    <mergeCell ref="A2:J2"/>
    <mergeCell ref="A3:J3"/>
    <mergeCell ref="A4:J4"/>
    <mergeCell ref="A5:J5"/>
    <mergeCell ref="B6:K6"/>
    <mergeCell ref="A8:A10"/>
    <mergeCell ref="B8:B10"/>
    <mergeCell ref="F9:F10"/>
    <mergeCell ref="C8:C10"/>
    <mergeCell ref="G9:G10"/>
    <mergeCell ref="D8:D10"/>
    <mergeCell ref="J8:J10"/>
    <mergeCell ref="H9:H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16"/>
  <sheetViews>
    <sheetView workbookViewId="0">
      <selection activeCell="M26" sqref="M26"/>
    </sheetView>
  </sheetViews>
  <sheetFormatPr defaultRowHeight="15" x14ac:dyDescent="0.25"/>
  <cols>
    <col min="1" max="1" width="6" customWidth="1"/>
    <col min="2" max="2" width="17.5703125" customWidth="1"/>
    <col min="3" max="3" width="17.28515625" customWidth="1"/>
    <col min="4" max="4" width="6.85546875" customWidth="1"/>
  </cols>
  <sheetData>
    <row r="2" spans="1:13" ht="15.75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15.75" x14ac:dyDescent="0.2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8.75" x14ac:dyDescent="0.25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18.75" x14ac:dyDescent="0.25">
      <c r="A5" s="59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ht="15.75" x14ac:dyDescent="0.25">
      <c r="A6" s="2"/>
      <c r="B6" s="61" t="s">
        <v>46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ht="15.75" x14ac:dyDescent="0.25">
      <c r="A7" s="3"/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x14ac:dyDescent="0.25">
      <c r="A8" s="50" t="s">
        <v>6</v>
      </c>
      <c r="B8" s="53" t="s">
        <v>7</v>
      </c>
      <c r="C8" s="54" t="s">
        <v>8</v>
      </c>
      <c r="D8" s="50" t="s">
        <v>9</v>
      </c>
      <c r="E8" s="47" t="s">
        <v>10</v>
      </c>
      <c r="F8" s="45"/>
      <c r="G8" s="46"/>
      <c r="H8" s="46"/>
      <c r="I8" s="46"/>
      <c r="J8" s="46"/>
      <c r="K8" s="46"/>
      <c r="L8" s="47" t="s">
        <v>11</v>
      </c>
      <c r="M8" s="47" t="s">
        <v>12</v>
      </c>
    </row>
    <row r="9" spans="1:13" x14ac:dyDescent="0.25">
      <c r="A9" s="51"/>
      <c r="B9" s="53"/>
      <c r="C9" s="55"/>
      <c r="D9" s="57"/>
      <c r="E9" s="48"/>
      <c r="F9" s="47">
        <v>1</v>
      </c>
      <c r="G9" s="47">
        <v>2</v>
      </c>
      <c r="H9" s="47">
        <v>3</v>
      </c>
      <c r="I9" s="47">
        <v>4</v>
      </c>
      <c r="J9" s="47">
        <v>5</v>
      </c>
      <c r="K9" s="47">
        <v>6</v>
      </c>
      <c r="L9" s="48"/>
      <c r="M9" s="48"/>
    </row>
    <row r="10" spans="1:13" x14ac:dyDescent="0.25">
      <c r="A10" s="52"/>
      <c r="B10" s="53"/>
      <c r="C10" s="56"/>
      <c r="D10" s="52"/>
      <c r="E10" s="49"/>
      <c r="F10" s="49"/>
      <c r="G10" s="49"/>
      <c r="H10" s="49"/>
      <c r="I10" s="49"/>
      <c r="J10" s="49"/>
      <c r="K10" s="49"/>
      <c r="L10" s="49"/>
      <c r="M10" s="49"/>
    </row>
    <row r="11" spans="1:13" x14ac:dyDescent="0.25">
      <c r="A11" s="14">
        <f t="shared" ref="A11:A16" si="0">_xlfn.RANK.EQ(L11,$L$11:$L$20)</f>
        <v>1</v>
      </c>
      <c r="B11" s="6" t="s">
        <v>57</v>
      </c>
      <c r="C11" s="6" t="s">
        <v>58</v>
      </c>
      <c r="D11" s="6">
        <v>1992</v>
      </c>
      <c r="E11" s="7" t="s">
        <v>27</v>
      </c>
      <c r="F11" s="15">
        <v>95</v>
      </c>
      <c r="G11" s="15">
        <v>90</v>
      </c>
      <c r="H11" s="15">
        <v>91</v>
      </c>
      <c r="I11" s="15">
        <v>94</v>
      </c>
      <c r="J11" s="15">
        <v>97</v>
      </c>
      <c r="K11" s="15">
        <v>96</v>
      </c>
      <c r="L11" s="15">
        <f t="shared" ref="L11:L16" si="1">SUM(F11:K11)</f>
        <v>563</v>
      </c>
      <c r="M11" s="17" t="s">
        <v>59</v>
      </c>
    </row>
    <row r="12" spans="1:13" x14ac:dyDescent="0.25">
      <c r="A12" s="14">
        <f t="shared" si="0"/>
        <v>2</v>
      </c>
      <c r="B12" s="5" t="s">
        <v>48</v>
      </c>
      <c r="C12" s="6" t="s">
        <v>49</v>
      </c>
      <c r="D12" s="6">
        <v>1972</v>
      </c>
      <c r="E12" s="7" t="s">
        <v>16</v>
      </c>
      <c r="F12" s="15">
        <v>91</v>
      </c>
      <c r="G12" s="15">
        <v>93</v>
      </c>
      <c r="H12" s="15">
        <v>94</v>
      </c>
      <c r="I12" s="15">
        <v>94</v>
      </c>
      <c r="J12" s="15">
        <v>96</v>
      </c>
      <c r="K12" s="15">
        <v>93</v>
      </c>
      <c r="L12" s="15">
        <f t="shared" si="1"/>
        <v>561</v>
      </c>
      <c r="M12" s="17" t="s">
        <v>50</v>
      </c>
    </row>
    <row r="13" spans="1:13" x14ac:dyDescent="0.25">
      <c r="A13" s="14">
        <f t="shared" si="0"/>
        <v>3</v>
      </c>
      <c r="B13" s="6" t="s">
        <v>446</v>
      </c>
      <c r="C13" s="6" t="s">
        <v>447</v>
      </c>
      <c r="D13" s="6">
        <v>1999</v>
      </c>
      <c r="E13" s="7" t="s">
        <v>16</v>
      </c>
      <c r="F13" s="15">
        <v>94</v>
      </c>
      <c r="G13" s="15">
        <v>91</v>
      </c>
      <c r="H13" s="15">
        <v>91</v>
      </c>
      <c r="I13" s="15">
        <v>89</v>
      </c>
      <c r="J13" s="15">
        <v>92</v>
      </c>
      <c r="K13" s="15">
        <v>95</v>
      </c>
      <c r="L13" s="15">
        <f t="shared" si="1"/>
        <v>552</v>
      </c>
      <c r="M13" s="17" t="s">
        <v>28</v>
      </c>
    </row>
    <row r="14" spans="1:13" x14ac:dyDescent="0.25">
      <c r="A14" s="14">
        <f t="shared" si="0"/>
        <v>4</v>
      </c>
      <c r="B14" s="5" t="s">
        <v>51</v>
      </c>
      <c r="C14" s="5" t="s">
        <v>52</v>
      </c>
      <c r="D14" s="6">
        <v>1974</v>
      </c>
      <c r="E14" s="7" t="s">
        <v>27</v>
      </c>
      <c r="F14" s="15">
        <v>89</v>
      </c>
      <c r="G14" s="15">
        <v>85</v>
      </c>
      <c r="H14" s="15">
        <v>93</v>
      </c>
      <c r="I14" s="15">
        <v>86</v>
      </c>
      <c r="J14" s="15">
        <v>88</v>
      </c>
      <c r="K14" s="15">
        <v>82</v>
      </c>
      <c r="L14" s="15">
        <f t="shared" si="1"/>
        <v>523</v>
      </c>
      <c r="M14" s="17" t="s">
        <v>53</v>
      </c>
    </row>
    <row r="15" spans="1:13" x14ac:dyDescent="0.25">
      <c r="A15" s="14">
        <f t="shared" si="0"/>
        <v>5</v>
      </c>
      <c r="B15" s="5" t="s">
        <v>54</v>
      </c>
      <c r="C15" s="5" t="s">
        <v>55</v>
      </c>
      <c r="D15" s="6">
        <v>1999</v>
      </c>
      <c r="E15" s="7" t="s">
        <v>27</v>
      </c>
      <c r="F15" s="15">
        <v>85</v>
      </c>
      <c r="G15" s="15">
        <v>85</v>
      </c>
      <c r="H15" s="15">
        <v>93</v>
      </c>
      <c r="I15" s="15">
        <v>83</v>
      </c>
      <c r="J15" s="15">
        <v>88</v>
      </c>
      <c r="K15" s="15">
        <v>86</v>
      </c>
      <c r="L15" s="15">
        <f t="shared" si="1"/>
        <v>520</v>
      </c>
      <c r="M15" s="17" t="s">
        <v>20</v>
      </c>
    </row>
    <row r="16" spans="1:13" x14ac:dyDescent="0.25">
      <c r="A16" s="14">
        <f t="shared" si="0"/>
        <v>6</v>
      </c>
      <c r="B16" s="6" t="s">
        <v>56</v>
      </c>
      <c r="C16" s="6" t="s">
        <v>60</v>
      </c>
      <c r="D16" s="6">
        <v>1999</v>
      </c>
      <c r="E16" s="7" t="s">
        <v>27</v>
      </c>
      <c r="F16" s="15">
        <v>85</v>
      </c>
      <c r="G16" s="15">
        <v>84</v>
      </c>
      <c r="H16" s="15">
        <v>88</v>
      </c>
      <c r="I16" s="15">
        <v>85</v>
      </c>
      <c r="J16" s="15">
        <v>81</v>
      </c>
      <c r="K16" s="15">
        <v>91</v>
      </c>
      <c r="L16" s="15">
        <f t="shared" si="1"/>
        <v>514</v>
      </c>
      <c r="M16" s="17" t="s">
        <v>61</v>
      </c>
    </row>
  </sheetData>
  <sortState xmlns:xlrd2="http://schemas.microsoft.com/office/spreadsheetml/2017/richdata2" ref="A11:M16">
    <sortCondition ref="A11:A16"/>
  </sortState>
  <mergeCells count="20">
    <mergeCell ref="B7:M7"/>
    <mergeCell ref="A2:M2"/>
    <mergeCell ref="A3:M3"/>
    <mergeCell ref="A4:M4"/>
    <mergeCell ref="A5:M5"/>
    <mergeCell ref="B6:M6"/>
    <mergeCell ref="A8:A10"/>
    <mergeCell ref="B8:B10"/>
    <mergeCell ref="C8:C10"/>
    <mergeCell ref="D8:D10"/>
    <mergeCell ref="E8:E10"/>
    <mergeCell ref="F8:K8"/>
    <mergeCell ref="L8:L10"/>
    <mergeCell ref="M8:M10"/>
    <mergeCell ref="F9:F10"/>
    <mergeCell ref="G9:G10"/>
    <mergeCell ref="H9:H10"/>
    <mergeCell ref="I9:I10"/>
    <mergeCell ref="J9:J10"/>
    <mergeCell ref="K9:K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6"/>
  <sheetViews>
    <sheetView workbookViewId="0">
      <selection activeCell="C34" sqref="C34"/>
    </sheetView>
  </sheetViews>
  <sheetFormatPr defaultRowHeight="15" x14ac:dyDescent="0.25"/>
  <cols>
    <col min="1" max="1" width="7.28515625" customWidth="1"/>
    <col min="2" max="2" width="15.28515625" customWidth="1"/>
    <col min="3" max="3" width="18.28515625" customWidth="1"/>
    <col min="4" max="4" width="7.140625" customWidth="1"/>
  </cols>
  <sheetData>
    <row r="2" spans="1:13" ht="15.75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5.75" x14ac:dyDescent="0.2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3" ht="18.75" x14ac:dyDescent="0.25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3" ht="18.75" x14ac:dyDescent="0.25">
      <c r="A5" s="59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3" ht="15.75" x14ac:dyDescent="0.25">
      <c r="A6" s="2"/>
      <c r="B6" s="61" t="s">
        <v>62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ht="15.75" x14ac:dyDescent="0.25">
      <c r="A7" s="3"/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x14ac:dyDescent="0.25">
      <c r="A8" s="50" t="s">
        <v>6</v>
      </c>
      <c r="B8" s="53" t="s">
        <v>7</v>
      </c>
      <c r="C8" s="54" t="s">
        <v>8</v>
      </c>
      <c r="D8" s="50" t="s">
        <v>9</v>
      </c>
      <c r="E8" s="47" t="s">
        <v>10</v>
      </c>
      <c r="F8" s="45"/>
      <c r="G8" s="46"/>
      <c r="H8" s="46"/>
      <c r="I8" s="46"/>
      <c r="J8" s="46"/>
      <c r="K8" s="46"/>
      <c r="L8" s="47" t="s">
        <v>11</v>
      </c>
      <c r="M8" s="47" t="s">
        <v>12</v>
      </c>
    </row>
    <row r="9" spans="1:13" x14ac:dyDescent="0.25">
      <c r="A9" s="51"/>
      <c r="B9" s="53"/>
      <c r="C9" s="55"/>
      <c r="D9" s="57"/>
      <c r="E9" s="48"/>
      <c r="F9" s="47">
        <v>1</v>
      </c>
      <c r="G9" s="47">
        <v>2</v>
      </c>
      <c r="H9" s="47">
        <v>3</v>
      </c>
      <c r="I9" s="47">
        <v>4</v>
      </c>
      <c r="J9" s="47">
        <v>5</v>
      </c>
      <c r="K9" s="47">
        <v>6</v>
      </c>
      <c r="L9" s="48"/>
      <c r="M9" s="48"/>
    </row>
    <row r="10" spans="1:13" x14ac:dyDescent="0.25">
      <c r="A10" s="52"/>
      <c r="B10" s="53"/>
      <c r="C10" s="56"/>
      <c r="D10" s="52"/>
      <c r="E10" s="49"/>
      <c r="F10" s="49"/>
      <c r="G10" s="49"/>
      <c r="H10" s="49"/>
      <c r="I10" s="49"/>
      <c r="J10" s="49"/>
      <c r="K10" s="49"/>
      <c r="L10" s="49"/>
      <c r="M10" s="49"/>
    </row>
    <row r="11" spans="1:13" ht="20.100000000000001" customHeight="1" x14ac:dyDescent="0.25">
      <c r="A11" s="14">
        <f t="shared" ref="A11:A26" si="0">_xlfn.RANK.EQ(L11,$L$11:$L$26)</f>
        <v>1</v>
      </c>
      <c r="B11" s="19" t="s">
        <v>98</v>
      </c>
      <c r="C11" s="6" t="s">
        <v>99</v>
      </c>
      <c r="D11" s="19">
        <v>2001</v>
      </c>
      <c r="E11" s="7" t="s">
        <v>13</v>
      </c>
      <c r="F11" s="22">
        <v>95</v>
      </c>
      <c r="G11" s="22">
        <v>95</v>
      </c>
      <c r="H11" s="22">
        <v>97</v>
      </c>
      <c r="I11" s="22">
        <v>98</v>
      </c>
      <c r="J11" s="22">
        <v>95</v>
      </c>
      <c r="K11" s="22">
        <v>92</v>
      </c>
      <c r="L11" s="15">
        <f t="shared" ref="L11:L26" si="1">SUM(F11:K11)</f>
        <v>572</v>
      </c>
      <c r="M11" s="13" t="s">
        <v>100</v>
      </c>
    </row>
    <row r="12" spans="1:13" ht="20.100000000000001" customHeight="1" x14ac:dyDescent="0.25">
      <c r="A12" s="14">
        <f t="shared" si="0"/>
        <v>2</v>
      </c>
      <c r="B12" s="18" t="s">
        <v>83</v>
      </c>
      <c r="C12" s="5" t="s">
        <v>84</v>
      </c>
      <c r="D12" s="19">
        <v>2000</v>
      </c>
      <c r="E12" s="7" t="s">
        <v>27</v>
      </c>
      <c r="F12" s="21">
        <v>93</v>
      </c>
      <c r="G12" s="21">
        <v>95</v>
      </c>
      <c r="H12" s="15">
        <v>94</v>
      </c>
      <c r="I12" s="15">
        <v>93</v>
      </c>
      <c r="J12" s="15">
        <v>93</v>
      </c>
      <c r="K12" s="15">
        <v>92</v>
      </c>
      <c r="L12" s="15">
        <f t="shared" si="1"/>
        <v>560</v>
      </c>
      <c r="M12" s="13" t="s">
        <v>85</v>
      </c>
    </row>
    <row r="13" spans="1:13" ht="20.100000000000001" customHeight="1" x14ac:dyDescent="0.25">
      <c r="A13" s="14">
        <f t="shared" si="0"/>
        <v>3</v>
      </c>
      <c r="B13" s="18" t="s">
        <v>69</v>
      </c>
      <c r="C13" s="6" t="s">
        <v>70</v>
      </c>
      <c r="D13" s="19">
        <v>2003</v>
      </c>
      <c r="E13" s="7" t="s">
        <v>23</v>
      </c>
      <c r="F13" s="15">
        <v>91</v>
      </c>
      <c r="G13" s="15">
        <v>98</v>
      </c>
      <c r="H13" s="15">
        <v>93</v>
      </c>
      <c r="I13" s="15">
        <v>92</v>
      </c>
      <c r="J13" s="15">
        <v>93</v>
      </c>
      <c r="K13" s="15">
        <v>91</v>
      </c>
      <c r="L13" s="15">
        <f t="shared" si="1"/>
        <v>558</v>
      </c>
      <c r="M13" s="13" t="s">
        <v>28</v>
      </c>
    </row>
    <row r="14" spans="1:13" ht="20.100000000000001" customHeight="1" x14ac:dyDescent="0.25">
      <c r="A14" s="14">
        <f t="shared" si="0"/>
        <v>4</v>
      </c>
      <c r="B14" s="19" t="s">
        <v>91</v>
      </c>
      <c r="C14" s="6" t="s">
        <v>92</v>
      </c>
      <c r="D14" s="19">
        <v>2002</v>
      </c>
      <c r="E14" s="7" t="s">
        <v>27</v>
      </c>
      <c r="F14" s="15">
        <v>92</v>
      </c>
      <c r="G14" s="15">
        <v>91</v>
      </c>
      <c r="H14" s="15">
        <v>91</v>
      </c>
      <c r="I14" s="15">
        <v>90</v>
      </c>
      <c r="J14" s="15">
        <v>95</v>
      </c>
      <c r="K14" s="15">
        <v>96</v>
      </c>
      <c r="L14" s="15">
        <f t="shared" si="1"/>
        <v>555</v>
      </c>
      <c r="M14" s="13" t="s">
        <v>53</v>
      </c>
    </row>
    <row r="15" spans="1:13" ht="20.100000000000001" customHeight="1" x14ac:dyDescent="0.25">
      <c r="A15" s="14">
        <f t="shared" si="0"/>
        <v>5</v>
      </c>
      <c r="B15" s="18" t="s">
        <v>81</v>
      </c>
      <c r="C15" s="6" t="s">
        <v>82</v>
      </c>
      <c r="D15" s="19">
        <v>2002</v>
      </c>
      <c r="E15" s="7" t="s">
        <v>23</v>
      </c>
      <c r="F15" s="15">
        <v>93</v>
      </c>
      <c r="G15" s="15">
        <v>91</v>
      </c>
      <c r="H15" s="15">
        <v>94</v>
      </c>
      <c r="I15" s="15">
        <v>93</v>
      </c>
      <c r="J15" s="15">
        <v>92</v>
      </c>
      <c r="K15" s="15">
        <v>91</v>
      </c>
      <c r="L15" s="15">
        <f t="shared" si="1"/>
        <v>554</v>
      </c>
      <c r="M15" s="13" t="s">
        <v>41</v>
      </c>
    </row>
    <row r="16" spans="1:13" ht="20.100000000000001" customHeight="1" x14ac:dyDescent="0.25">
      <c r="A16" s="14">
        <f t="shared" si="0"/>
        <v>6</v>
      </c>
      <c r="B16" s="6" t="s">
        <v>446</v>
      </c>
      <c r="C16" s="6" t="s">
        <v>447</v>
      </c>
      <c r="D16" s="6">
        <v>1999</v>
      </c>
      <c r="E16" s="7" t="s">
        <v>16</v>
      </c>
      <c r="F16" s="15">
        <v>94</v>
      </c>
      <c r="G16" s="15">
        <v>91</v>
      </c>
      <c r="H16" s="15">
        <v>91</v>
      </c>
      <c r="I16" s="15">
        <v>89</v>
      </c>
      <c r="J16" s="15">
        <v>92</v>
      </c>
      <c r="K16" s="15">
        <v>95</v>
      </c>
      <c r="L16" s="15">
        <f t="shared" si="1"/>
        <v>552</v>
      </c>
      <c r="M16" s="13" t="s">
        <v>28</v>
      </c>
    </row>
    <row r="17" spans="1:13" ht="20.100000000000001" customHeight="1" x14ac:dyDescent="0.25">
      <c r="A17" s="14">
        <f t="shared" si="0"/>
        <v>7</v>
      </c>
      <c r="B17" s="18" t="s">
        <v>66</v>
      </c>
      <c r="C17" s="6" t="s">
        <v>67</v>
      </c>
      <c r="D17" s="19">
        <v>2001</v>
      </c>
      <c r="E17" s="7" t="s">
        <v>23</v>
      </c>
      <c r="F17" s="15">
        <v>97</v>
      </c>
      <c r="G17" s="15">
        <v>91</v>
      </c>
      <c r="H17" s="15">
        <v>90</v>
      </c>
      <c r="I17" s="15">
        <v>92</v>
      </c>
      <c r="J17" s="15">
        <v>92</v>
      </c>
      <c r="K17" s="15">
        <v>89</v>
      </c>
      <c r="L17" s="15">
        <f t="shared" si="1"/>
        <v>551</v>
      </c>
      <c r="M17" s="13" t="s">
        <v>68</v>
      </c>
    </row>
    <row r="18" spans="1:13" ht="20.100000000000001" customHeight="1" x14ac:dyDescent="0.25">
      <c r="A18" s="14">
        <f t="shared" si="0"/>
        <v>8</v>
      </c>
      <c r="B18" s="18" t="s">
        <v>77</v>
      </c>
      <c r="C18" s="6" t="s">
        <v>78</v>
      </c>
      <c r="D18" s="19">
        <v>2001</v>
      </c>
      <c r="E18" s="7" t="s">
        <v>13</v>
      </c>
      <c r="F18" s="15">
        <v>93</v>
      </c>
      <c r="G18" s="15">
        <v>94</v>
      </c>
      <c r="H18" s="15">
        <v>93</v>
      </c>
      <c r="I18" s="15">
        <v>91</v>
      </c>
      <c r="J18" s="15">
        <v>93</v>
      </c>
      <c r="K18" s="15">
        <v>86</v>
      </c>
      <c r="L18" s="15">
        <f t="shared" si="1"/>
        <v>550</v>
      </c>
      <c r="M18" s="13" t="s">
        <v>28</v>
      </c>
    </row>
    <row r="19" spans="1:13" ht="20.100000000000001" customHeight="1" x14ac:dyDescent="0.25">
      <c r="A19" s="14">
        <f t="shared" si="0"/>
        <v>9</v>
      </c>
      <c r="B19" s="18" t="s">
        <v>63</v>
      </c>
      <c r="C19" s="6" t="s">
        <v>64</v>
      </c>
      <c r="D19" s="19">
        <v>2003</v>
      </c>
      <c r="E19" s="7" t="s">
        <v>23</v>
      </c>
      <c r="F19" s="15">
        <v>89</v>
      </c>
      <c r="G19" s="15">
        <v>93</v>
      </c>
      <c r="H19" s="15">
        <v>92</v>
      </c>
      <c r="I19" s="15">
        <v>94</v>
      </c>
      <c r="J19" s="15">
        <v>89</v>
      </c>
      <c r="K19" s="15">
        <v>92</v>
      </c>
      <c r="L19" s="15">
        <f t="shared" si="1"/>
        <v>549</v>
      </c>
      <c r="M19" s="13" t="s">
        <v>65</v>
      </c>
    </row>
    <row r="20" spans="1:13" ht="20.100000000000001" customHeight="1" x14ac:dyDescent="0.25">
      <c r="A20" s="14">
        <f t="shared" si="0"/>
        <v>10</v>
      </c>
      <c r="B20" s="19" t="s">
        <v>93</v>
      </c>
      <c r="C20" s="6" t="s">
        <v>94</v>
      </c>
      <c r="D20" s="19">
        <v>2001</v>
      </c>
      <c r="E20" s="7" t="s">
        <v>27</v>
      </c>
      <c r="F20" s="22">
        <v>86</v>
      </c>
      <c r="G20" s="22">
        <v>88</v>
      </c>
      <c r="H20" s="22">
        <v>90</v>
      </c>
      <c r="I20" s="22">
        <v>88</v>
      </c>
      <c r="J20" s="22">
        <v>87</v>
      </c>
      <c r="K20" s="22">
        <v>92</v>
      </c>
      <c r="L20" s="15">
        <f t="shared" si="1"/>
        <v>531</v>
      </c>
      <c r="M20" s="13" t="s">
        <v>24</v>
      </c>
    </row>
    <row r="21" spans="1:13" ht="20.100000000000001" customHeight="1" x14ac:dyDescent="0.25">
      <c r="A21" s="14">
        <f t="shared" si="0"/>
        <v>11</v>
      </c>
      <c r="B21" s="19" t="s">
        <v>96</v>
      </c>
      <c r="C21" s="6" t="s">
        <v>97</v>
      </c>
      <c r="D21" s="19">
        <v>2003</v>
      </c>
      <c r="E21" s="7" t="s">
        <v>27</v>
      </c>
      <c r="F21" s="22">
        <v>90</v>
      </c>
      <c r="G21" s="22">
        <v>88</v>
      </c>
      <c r="H21" s="22">
        <v>89</v>
      </c>
      <c r="I21" s="22">
        <v>86</v>
      </c>
      <c r="J21" s="22">
        <v>83</v>
      </c>
      <c r="K21" s="22">
        <v>93</v>
      </c>
      <c r="L21" s="15">
        <f t="shared" si="1"/>
        <v>529</v>
      </c>
      <c r="M21" s="13" t="s">
        <v>20</v>
      </c>
    </row>
    <row r="22" spans="1:13" ht="20.100000000000001" customHeight="1" x14ac:dyDescent="0.25">
      <c r="A22" s="14">
        <f t="shared" si="0"/>
        <v>12</v>
      </c>
      <c r="B22" s="18" t="s">
        <v>86</v>
      </c>
      <c r="C22" s="5" t="s">
        <v>87</v>
      </c>
      <c r="D22" s="19">
        <v>2000</v>
      </c>
      <c r="E22" s="7" t="s">
        <v>27</v>
      </c>
      <c r="F22" s="15">
        <v>88</v>
      </c>
      <c r="G22" s="15">
        <v>88</v>
      </c>
      <c r="H22" s="15">
        <v>83</v>
      </c>
      <c r="I22" s="15">
        <v>87</v>
      </c>
      <c r="J22" s="15">
        <v>83</v>
      </c>
      <c r="K22" s="15">
        <v>86</v>
      </c>
      <c r="L22" s="15">
        <f t="shared" si="1"/>
        <v>515</v>
      </c>
      <c r="M22" s="13" t="s">
        <v>53</v>
      </c>
    </row>
    <row r="23" spans="1:13" ht="20.100000000000001" customHeight="1" x14ac:dyDescent="0.25">
      <c r="A23" s="14">
        <f t="shared" si="0"/>
        <v>13</v>
      </c>
      <c r="B23" s="18" t="s">
        <v>74</v>
      </c>
      <c r="C23" s="6" t="s">
        <v>75</v>
      </c>
      <c r="D23" s="19">
        <v>2003</v>
      </c>
      <c r="E23" s="7" t="s">
        <v>13</v>
      </c>
      <c r="F23" s="15">
        <v>88</v>
      </c>
      <c r="G23" s="15">
        <v>79</v>
      </c>
      <c r="H23" s="15">
        <v>84</v>
      </c>
      <c r="I23" s="15">
        <v>87</v>
      </c>
      <c r="J23" s="15">
        <v>86</v>
      </c>
      <c r="K23" s="15">
        <v>90</v>
      </c>
      <c r="L23" s="15">
        <f t="shared" si="1"/>
        <v>514</v>
      </c>
      <c r="M23" s="13" t="s">
        <v>20</v>
      </c>
    </row>
    <row r="24" spans="1:13" ht="20.100000000000001" customHeight="1" x14ac:dyDescent="0.25">
      <c r="A24" s="14">
        <f t="shared" si="0"/>
        <v>14</v>
      </c>
      <c r="B24" s="18" t="s">
        <v>88</v>
      </c>
      <c r="C24" s="5" t="s">
        <v>89</v>
      </c>
      <c r="D24" s="19">
        <v>2001</v>
      </c>
      <c r="E24" s="7" t="s">
        <v>27</v>
      </c>
      <c r="F24" s="15">
        <v>85</v>
      </c>
      <c r="G24" s="15">
        <v>90</v>
      </c>
      <c r="H24" s="15">
        <v>82</v>
      </c>
      <c r="I24" s="15">
        <v>88</v>
      </c>
      <c r="J24" s="15">
        <v>81</v>
      </c>
      <c r="K24" s="15">
        <v>84</v>
      </c>
      <c r="L24" s="15">
        <f t="shared" si="1"/>
        <v>510</v>
      </c>
      <c r="M24" s="13" t="s">
        <v>90</v>
      </c>
    </row>
    <row r="25" spans="1:13" ht="20.100000000000001" customHeight="1" x14ac:dyDescent="0.25">
      <c r="A25" s="14">
        <f t="shared" si="0"/>
        <v>15</v>
      </c>
      <c r="B25" s="18" t="s">
        <v>79</v>
      </c>
      <c r="C25" s="6" t="s">
        <v>80</v>
      </c>
      <c r="D25" s="19">
        <v>2003</v>
      </c>
      <c r="E25" s="7" t="s">
        <v>13</v>
      </c>
      <c r="F25" s="15">
        <v>84</v>
      </c>
      <c r="G25" s="15">
        <v>79</v>
      </c>
      <c r="H25" s="15">
        <v>89</v>
      </c>
      <c r="I25" s="15">
        <v>86</v>
      </c>
      <c r="J25" s="15">
        <v>83</v>
      </c>
      <c r="K25" s="15">
        <v>78</v>
      </c>
      <c r="L25" s="15">
        <f t="shared" si="1"/>
        <v>499</v>
      </c>
      <c r="M25" s="13" t="s">
        <v>61</v>
      </c>
    </row>
    <row r="26" spans="1:13" ht="20.100000000000001" customHeight="1" x14ac:dyDescent="0.25">
      <c r="A26" s="14">
        <f t="shared" si="0"/>
        <v>16</v>
      </c>
      <c r="B26" s="18" t="s">
        <v>71</v>
      </c>
      <c r="C26" s="6" t="s">
        <v>72</v>
      </c>
      <c r="D26" s="19">
        <v>2002</v>
      </c>
      <c r="E26" s="7" t="s">
        <v>23</v>
      </c>
      <c r="F26" s="15">
        <v>60</v>
      </c>
      <c r="G26" s="15">
        <v>67</v>
      </c>
      <c r="H26" s="15">
        <v>74</v>
      </c>
      <c r="I26" s="15">
        <v>75</v>
      </c>
      <c r="J26" s="15">
        <v>76</v>
      </c>
      <c r="K26" s="15">
        <v>84</v>
      </c>
      <c r="L26" s="15">
        <f t="shared" si="1"/>
        <v>436</v>
      </c>
      <c r="M26" s="13" t="s">
        <v>73</v>
      </c>
    </row>
  </sheetData>
  <sortState xmlns:xlrd2="http://schemas.microsoft.com/office/spreadsheetml/2017/richdata2" ref="A11:M26">
    <sortCondition ref="A11:A26"/>
  </sortState>
  <mergeCells count="20">
    <mergeCell ref="M8:M10"/>
    <mergeCell ref="K9:K10"/>
    <mergeCell ref="B7:M7"/>
    <mergeCell ref="A2:L2"/>
    <mergeCell ref="A3:L3"/>
    <mergeCell ref="A4:L4"/>
    <mergeCell ref="A5:L5"/>
    <mergeCell ref="B6:M6"/>
    <mergeCell ref="A8:A10"/>
    <mergeCell ref="B8:B10"/>
    <mergeCell ref="C8:C10"/>
    <mergeCell ref="D8:D10"/>
    <mergeCell ref="L8:L10"/>
    <mergeCell ref="F9:F10"/>
    <mergeCell ref="G9:G10"/>
    <mergeCell ref="H9:H10"/>
    <mergeCell ref="I9:I10"/>
    <mergeCell ref="J9:J10"/>
    <mergeCell ref="E8:E10"/>
    <mergeCell ref="F8:K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8"/>
  <sheetViews>
    <sheetView workbookViewId="0">
      <selection activeCell="C34" sqref="C34"/>
    </sheetView>
  </sheetViews>
  <sheetFormatPr defaultRowHeight="15" x14ac:dyDescent="0.25"/>
  <cols>
    <col min="1" max="1" width="6" customWidth="1"/>
    <col min="2" max="2" width="15.85546875" customWidth="1"/>
    <col min="3" max="3" width="17.28515625" customWidth="1"/>
    <col min="4" max="4" width="7.85546875" customWidth="1"/>
  </cols>
  <sheetData>
    <row r="2" spans="1:13" ht="15.75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5.75" x14ac:dyDescent="0.2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3" ht="18.75" x14ac:dyDescent="0.25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3" ht="18.75" x14ac:dyDescent="0.25">
      <c r="A5" s="59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3" ht="15.75" x14ac:dyDescent="0.25">
      <c r="A6" s="2"/>
      <c r="B6" s="61" t="s">
        <v>101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ht="15.75" x14ac:dyDescent="0.25">
      <c r="A7" s="3"/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x14ac:dyDescent="0.25">
      <c r="A8" s="50" t="s">
        <v>6</v>
      </c>
      <c r="B8" s="53" t="s">
        <v>7</v>
      </c>
      <c r="C8" s="54" t="s">
        <v>8</v>
      </c>
      <c r="D8" s="50" t="s">
        <v>9</v>
      </c>
      <c r="E8" s="47" t="s">
        <v>10</v>
      </c>
      <c r="F8" s="45"/>
      <c r="G8" s="46"/>
      <c r="H8" s="46"/>
      <c r="I8" s="46"/>
      <c r="J8" s="46"/>
      <c r="K8" s="46"/>
      <c r="L8" s="47" t="s">
        <v>11</v>
      </c>
      <c r="M8" s="47" t="s">
        <v>12</v>
      </c>
    </row>
    <row r="9" spans="1:13" x14ac:dyDescent="0.25">
      <c r="A9" s="51"/>
      <c r="B9" s="53"/>
      <c r="C9" s="55"/>
      <c r="D9" s="57"/>
      <c r="E9" s="48"/>
      <c r="F9" s="47">
        <v>1</v>
      </c>
      <c r="G9" s="47">
        <v>2</v>
      </c>
      <c r="H9" s="47">
        <v>3</v>
      </c>
      <c r="I9" s="47">
        <v>4</v>
      </c>
      <c r="J9" s="47">
        <v>5</v>
      </c>
      <c r="K9" s="47">
        <v>6</v>
      </c>
      <c r="L9" s="48"/>
      <c r="M9" s="48"/>
    </row>
    <row r="10" spans="1:13" x14ac:dyDescent="0.25">
      <c r="A10" s="52"/>
      <c r="B10" s="53"/>
      <c r="C10" s="56"/>
      <c r="D10" s="52"/>
      <c r="E10" s="49"/>
      <c r="F10" s="49"/>
      <c r="G10" s="49"/>
      <c r="H10" s="49"/>
      <c r="I10" s="49"/>
      <c r="J10" s="49"/>
      <c r="K10" s="49"/>
      <c r="L10" s="49"/>
      <c r="M10" s="49"/>
    </row>
    <row r="11" spans="1:13" ht="20.100000000000001" customHeight="1" x14ac:dyDescent="0.25">
      <c r="A11" s="14">
        <f t="shared" ref="A11:A28" si="0">_xlfn.RANK.EQ(L11,$L$11:$L$28)</f>
        <v>1</v>
      </c>
      <c r="B11" s="18" t="s">
        <v>106</v>
      </c>
      <c r="C11" s="6" t="s">
        <v>107</v>
      </c>
      <c r="D11" s="19">
        <v>2002</v>
      </c>
      <c r="E11" s="23" t="s">
        <v>13</v>
      </c>
      <c r="F11" s="15">
        <v>96</v>
      </c>
      <c r="G11" s="15">
        <v>96</v>
      </c>
      <c r="H11" s="15">
        <v>93</v>
      </c>
      <c r="I11" s="15">
        <v>94</v>
      </c>
      <c r="J11" s="15">
        <v>88</v>
      </c>
      <c r="K11" s="15">
        <v>94</v>
      </c>
      <c r="L11" s="15">
        <f t="shared" ref="L11:L28" si="1">SUM(F11:K11)</f>
        <v>561</v>
      </c>
      <c r="M11" s="24" t="s">
        <v>31</v>
      </c>
    </row>
    <row r="12" spans="1:13" ht="20.100000000000001" customHeight="1" x14ac:dyDescent="0.25">
      <c r="A12" s="14">
        <f t="shared" si="0"/>
        <v>2</v>
      </c>
      <c r="B12" s="26" t="s">
        <v>128</v>
      </c>
      <c r="C12" s="6" t="s">
        <v>129</v>
      </c>
      <c r="D12" s="19">
        <v>2001</v>
      </c>
      <c r="E12" s="23" t="s">
        <v>13</v>
      </c>
      <c r="F12" s="22">
        <v>91</v>
      </c>
      <c r="G12" s="22">
        <v>92</v>
      </c>
      <c r="H12" s="22">
        <v>95</v>
      </c>
      <c r="I12" s="22">
        <v>96</v>
      </c>
      <c r="J12" s="22">
        <v>93</v>
      </c>
      <c r="K12" s="22">
        <v>91</v>
      </c>
      <c r="L12" s="15">
        <f t="shared" si="1"/>
        <v>558</v>
      </c>
      <c r="M12" s="24" t="s">
        <v>50</v>
      </c>
    </row>
    <row r="13" spans="1:13" ht="20.100000000000001" customHeight="1" x14ac:dyDescent="0.25">
      <c r="A13" s="14">
        <f t="shared" si="0"/>
        <v>4</v>
      </c>
      <c r="B13" s="19" t="s">
        <v>54</v>
      </c>
      <c r="C13" s="6" t="s">
        <v>118</v>
      </c>
      <c r="D13" s="19">
        <v>2001</v>
      </c>
      <c r="E13" s="23" t="s">
        <v>27</v>
      </c>
      <c r="F13" s="15">
        <v>91</v>
      </c>
      <c r="G13" s="15">
        <v>94</v>
      </c>
      <c r="H13" s="15">
        <v>93</v>
      </c>
      <c r="I13" s="15">
        <v>94</v>
      </c>
      <c r="J13" s="15">
        <v>87</v>
      </c>
      <c r="K13" s="15">
        <v>92</v>
      </c>
      <c r="L13" s="15">
        <f t="shared" si="1"/>
        <v>551</v>
      </c>
      <c r="M13" s="24" t="s">
        <v>50</v>
      </c>
    </row>
    <row r="14" spans="1:13" ht="20.100000000000001" customHeight="1" x14ac:dyDescent="0.25">
      <c r="A14" s="14">
        <f t="shared" si="0"/>
        <v>5</v>
      </c>
      <c r="B14" s="18" t="s">
        <v>410</v>
      </c>
      <c r="C14" s="6" t="s">
        <v>411</v>
      </c>
      <c r="D14" s="19">
        <v>2003</v>
      </c>
      <c r="E14" s="23" t="s">
        <v>16</v>
      </c>
      <c r="F14" s="15">
        <v>87</v>
      </c>
      <c r="G14" s="15">
        <v>88</v>
      </c>
      <c r="H14" s="15">
        <v>93</v>
      </c>
      <c r="I14" s="15">
        <v>92</v>
      </c>
      <c r="J14" s="15">
        <v>93</v>
      </c>
      <c r="K14" s="15">
        <v>89</v>
      </c>
      <c r="L14" s="15">
        <f t="shared" si="1"/>
        <v>542</v>
      </c>
      <c r="M14" s="24" t="s">
        <v>41</v>
      </c>
    </row>
    <row r="15" spans="1:13" ht="20.100000000000001" customHeight="1" x14ac:dyDescent="0.25">
      <c r="A15" s="14">
        <f t="shared" si="0"/>
        <v>6</v>
      </c>
      <c r="B15" s="19" t="s">
        <v>122</v>
      </c>
      <c r="C15" s="6" t="s">
        <v>123</v>
      </c>
      <c r="D15" s="19">
        <v>2002</v>
      </c>
      <c r="E15" s="23" t="s">
        <v>27</v>
      </c>
      <c r="F15" s="22">
        <v>93</v>
      </c>
      <c r="G15" s="22">
        <v>94</v>
      </c>
      <c r="H15" s="22">
        <v>91</v>
      </c>
      <c r="I15" s="22">
        <v>89</v>
      </c>
      <c r="J15" s="22">
        <v>86</v>
      </c>
      <c r="K15" s="22">
        <v>88</v>
      </c>
      <c r="L15" s="15">
        <f t="shared" si="1"/>
        <v>541</v>
      </c>
      <c r="M15" s="24" t="s">
        <v>65</v>
      </c>
    </row>
    <row r="16" spans="1:13" ht="20.100000000000001" customHeight="1" x14ac:dyDescent="0.25">
      <c r="A16" s="14">
        <f t="shared" si="0"/>
        <v>3</v>
      </c>
      <c r="B16" s="6" t="s">
        <v>446</v>
      </c>
      <c r="C16" s="6" t="s">
        <v>447</v>
      </c>
      <c r="D16" s="6">
        <v>1999</v>
      </c>
      <c r="E16" s="7" t="s">
        <v>16</v>
      </c>
      <c r="F16" s="15">
        <v>94</v>
      </c>
      <c r="G16" s="15">
        <v>91</v>
      </c>
      <c r="H16" s="15">
        <v>91</v>
      </c>
      <c r="I16" s="15">
        <v>89</v>
      </c>
      <c r="J16" s="15">
        <v>92</v>
      </c>
      <c r="K16" s="15">
        <v>95</v>
      </c>
      <c r="L16" s="15">
        <f t="shared" si="1"/>
        <v>552</v>
      </c>
      <c r="M16" s="24" t="s">
        <v>28</v>
      </c>
    </row>
    <row r="17" spans="1:13" ht="20.100000000000001" customHeight="1" x14ac:dyDescent="0.25">
      <c r="A17" s="14">
        <f t="shared" si="0"/>
        <v>7</v>
      </c>
      <c r="B17" s="18" t="s">
        <v>108</v>
      </c>
      <c r="C17" s="20" t="s">
        <v>109</v>
      </c>
      <c r="D17" s="20">
        <v>2001</v>
      </c>
      <c r="E17" s="23" t="s">
        <v>76</v>
      </c>
      <c r="F17" s="15">
        <v>87</v>
      </c>
      <c r="G17" s="15">
        <v>85</v>
      </c>
      <c r="H17" s="15">
        <v>83</v>
      </c>
      <c r="I17" s="15">
        <v>87</v>
      </c>
      <c r="J17" s="15">
        <v>92</v>
      </c>
      <c r="K17" s="15">
        <v>93</v>
      </c>
      <c r="L17" s="15">
        <f t="shared" si="1"/>
        <v>527</v>
      </c>
      <c r="M17" s="24" t="s">
        <v>53</v>
      </c>
    </row>
    <row r="18" spans="1:13" ht="20.100000000000001" customHeight="1" x14ac:dyDescent="0.25">
      <c r="A18" s="14">
        <f t="shared" si="0"/>
        <v>8</v>
      </c>
      <c r="B18" s="18" t="s">
        <v>412</v>
      </c>
      <c r="C18" s="6" t="s">
        <v>413</v>
      </c>
      <c r="D18" s="19">
        <v>2002</v>
      </c>
      <c r="E18" s="23" t="s">
        <v>16</v>
      </c>
      <c r="F18" s="15">
        <v>87</v>
      </c>
      <c r="G18" s="15">
        <v>86</v>
      </c>
      <c r="H18" s="15">
        <v>84</v>
      </c>
      <c r="I18" s="15">
        <v>89</v>
      </c>
      <c r="J18" s="15">
        <v>87</v>
      </c>
      <c r="K18" s="15">
        <v>88</v>
      </c>
      <c r="L18" s="15">
        <f t="shared" si="1"/>
        <v>521</v>
      </c>
      <c r="M18" s="24" t="s">
        <v>20</v>
      </c>
    </row>
    <row r="19" spans="1:13" ht="20.100000000000001" customHeight="1" x14ac:dyDescent="0.25">
      <c r="A19" s="14">
        <f t="shared" si="0"/>
        <v>9</v>
      </c>
      <c r="B19" s="18" t="s">
        <v>110</v>
      </c>
      <c r="C19" s="6" t="s">
        <v>111</v>
      </c>
      <c r="D19" s="19">
        <v>2000</v>
      </c>
      <c r="E19" s="23" t="s">
        <v>13</v>
      </c>
      <c r="F19" s="15">
        <v>81</v>
      </c>
      <c r="G19" s="15">
        <v>84</v>
      </c>
      <c r="H19" s="15">
        <v>85</v>
      </c>
      <c r="I19" s="15">
        <v>87</v>
      </c>
      <c r="J19" s="15">
        <v>86</v>
      </c>
      <c r="K19" s="15">
        <v>92</v>
      </c>
      <c r="L19" s="15">
        <f t="shared" si="1"/>
        <v>515</v>
      </c>
      <c r="M19" s="24" t="s">
        <v>53</v>
      </c>
    </row>
    <row r="20" spans="1:13" ht="20.100000000000001" customHeight="1" x14ac:dyDescent="0.25">
      <c r="A20" s="14">
        <f t="shared" si="0"/>
        <v>10</v>
      </c>
      <c r="B20" s="18" t="s">
        <v>114</v>
      </c>
      <c r="C20" s="6" t="s">
        <v>115</v>
      </c>
      <c r="D20" s="19">
        <v>2001</v>
      </c>
      <c r="E20" s="23" t="s">
        <v>13</v>
      </c>
      <c r="F20" s="15">
        <v>83</v>
      </c>
      <c r="G20" s="15">
        <v>78</v>
      </c>
      <c r="H20" s="15">
        <v>91</v>
      </c>
      <c r="I20" s="15">
        <v>87</v>
      </c>
      <c r="J20" s="15">
        <v>89</v>
      </c>
      <c r="K20" s="15">
        <v>82</v>
      </c>
      <c r="L20" s="15">
        <f t="shared" si="1"/>
        <v>510</v>
      </c>
      <c r="M20" s="24" t="s">
        <v>24</v>
      </c>
    </row>
    <row r="21" spans="1:13" ht="20.100000000000001" customHeight="1" x14ac:dyDescent="0.25">
      <c r="A21" s="14">
        <f t="shared" si="0"/>
        <v>11</v>
      </c>
      <c r="B21" s="19" t="s">
        <v>120</v>
      </c>
      <c r="C21" s="6" t="s">
        <v>121</v>
      </c>
      <c r="D21" s="19">
        <v>2002</v>
      </c>
      <c r="E21" s="23" t="s">
        <v>27</v>
      </c>
      <c r="F21" s="22">
        <v>92</v>
      </c>
      <c r="G21" s="22">
        <v>82</v>
      </c>
      <c r="H21" s="22">
        <v>81</v>
      </c>
      <c r="I21" s="22">
        <v>85</v>
      </c>
      <c r="J21" s="22">
        <v>84</v>
      </c>
      <c r="K21" s="22">
        <v>85</v>
      </c>
      <c r="L21" s="15">
        <f t="shared" si="1"/>
        <v>509</v>
      </c>
      <c r="M21" s="24" t="s">
        <v>61</v>
      </c>
    </row>
    <row r="22" spans="1:13" ht="20.100000000000001" customHeight="1" x14ac:dyDescent="0.25">
      <c r="A22" s="14">
        <f t="shared" si="0"/>
        <v>12</v>
      </c>
      <c r="B22" s="18" t="s">
        <v>102</v>
      </c>
      <c r="C22" s="6" t="s">
        <v>47</v>
      </c>
      <c r="D22" s="19">
        <v>2003</v>
      </c>
      <c r="E22" s="23" t="s">
        <v>23</v>
      </c>
      <c r="F22" s="15">
        <v>82</v>
      </c>
      <c r="G22" s="15">
        <v>79</v>
      </c>
      <c r="H22" s="15">
        <v>89</v>
      </c>
      <c r="I22" s="15">
        <v>87</v>
      </c>
      <c r="J22" s="15">
        <v>83</v>
      </c>
      <c r="K22" s="15">
        <v>83</v>
      </c>
      <c r="L22" s="15">
        <f t="shared" si="1"/>
        <v>503</v>
      </c>
      <c r="M22" s="24" t="s">
        <v>61</v>
      </c>
    </row>
    <row r="23" spans="1:13" ht="20.100000000000001" customHeight="1" x14ac:dyDescent="0.25">
      <c r="A23" s="14">
        <f t="shared" si="0"/>
        <v>12</v>
      </c>
      <c r="B23" s="26" t="s">
        <v>126</v>
      </c>
      <c r="C23" s="6" t="s">
        <v>127</v>
      </c>
      <c r="D23" s="19">
        <v>2003</v>
      </c>
      <c r="E23" s="23" t="s">
        <v>13</v>
      </c>
      <c r="F23" s="22">
        <v>91</v>
      </c>
      <c r="G23" s="22">
        <v>85</v>
      </c>
      <c r="H23" s="22">
        <v>86</v>
      </c>
      <c r="I23" s="22">
        <v>87</v>
      </c>
      <c r="J23" s="22">
        <v>75</v>
      </c>
      <c r="K23" s="22">
        <v>79</v>
      </c>
      <c r="L23" s="15">
        <f t="shared" si="1"/>
        <v>503</v>
      </c>
      <c r="M23" s="24" t="s">
        <v>24</v>
      </c>
    </row>
    <row r="24" spans="1:13" ht="20.100000000000001" customHeight="1" x14ac:dyDescent="0.25">
      <c r="A24" s="14">
        <f t="shared" si="0"/>
        <v>14</v>
      </c>
      <c r="B24" s="26" t="s">
        <v>124</v>
      </c>
      <c r="C24" s="6" t="s">
        <v>125</v>
      </c>
      <c r="D24" s="19">
        <v>2002</v>
      </c>
      <c r="E24" s="23" t="s">
        <v>13</v>
      </c>
      <c r="F24" s="22">
        <v>82</v>
      </c>
      <c r="G24" s="22">
        <v>83</v>
      </c>
      <c r="H24" s="22">
        <v>82</v>
      </c>
      <c r="I24" s="22">
        <v>86</v>
      </c>
      <c r="J24" s="22">
        <v>80</v>
      </c>
      <c r="K24" s="22">
        <v>86</v>
      </c>
      <c r="L24" s="15">
        <f t="shared" si="1"/>
        <v>499</v>
      </c>
      <c r="M24" s="24" t="s">
        <v>73</v>
      </c>
    </row>
    <row r="25" spans="1:13" ht="20.100000000000001" customHeight="1" x14ac:dyDescent="0.25">
      <c r="A25" s="14">
        <f t="shared" si="0"/>
        <v>15</v>
      </c>
      <c r="B25" s="18" t="s">
        <v>414</v>
      </c>
      <c r="C25" s="6" t="s">
        <v>415</v>
      </c>
      <c r="D25" s="19">
        <v>2003</v>
      </c>
      <c r="E25" s="23" t="s">
        <v>16</v>
      </c>
      <c r="F25" s="15">
        <v>81</v>
      </c>
      <c r="G25" s="15">
        <v>84</v>
      </c>
      <c r="H25" s="15">
        <v>77</v>
      </c>
      <c r="I25" s="15">
        <v>80</v>
      </c>
      <c r="J25" s="15">
        <v>83</v>
      </c>
      <c r="K25" s="15">
        <v>84</v>
      </c>
      <c r="L25" s="15">
        <f t="shared" si="1"/>
        <v>489</v>
      </c>
      <c r="M25" s="24" t="s">
        <v>20</v>
      </c>
    </row>
    <row r="26" spans="1:13" ht="20.100000000000001" customHeight="1" x14ac:dyDescent="0.25">
      <c r="A26" s="14">
        <f t="shared" si="0"/>
        <v>16</v>
      </c>
      <c r="B26" s="19" t="s">
        <v>48</v>
      </c>
      <c r="C26" s="6" t="s">
        <v>119</v>
      </c>
      <c r="D26" s="19">
        <v>2003</v>
      </c>
      <c r="E26" s="23" t="s">
        <v>27</v>
      </c>
      <c r="F26" s="15">
        <v>87</v>
      </c>
      <c r="G26" s="15">
        <v>80</v>
      </c>
      <c r="H26" s="15">
        <v>78</v>
      </c>
      <c r="I26" s="15">
        <v>77</v>
      </c>
      <c r="J26" s="15">
        <v>77</v>
      </c>
      <c r="K26" s="15">
        <v>77</v>
      </c>
      <c r="L26" s="15">
        <f t="shared" si="1"/>
        <v>476</v>
      </c>
      <c r="M26" s="24" t="s">
        <v>90</v>
      </c>
    </row>
    <row r="27" spans="1:13" ht="20.100000000000001" customHeight="1" x14ac:dyDescent="0.25">
      <c r="A27" s="14">
        <f t="shared" si="0"/>
        <v>17</v>
      </c>
      <c r="B27" s="18" t="s">
        <v>103</v>
      </c>
      <c r="C27" s="6" t="s">
        <v>104</v>
      </c>
      <c r="D27" s="25">
        <v>2003</v>
      </c>
      <c r="E27" s="23" t="s">
        <v>23</v>
      </c>
      <c r="F27" s="15">
        <v>66</v>
      </c>
      <c r="G27" s="15">
        <v>70</v>
      </c>
      <c r="H27" s="15">
        <v>77</v>
      </c>
      <c r="I27" s="15">
        <v>63</v>
      </c>
      <c r="J27" s="15">
        <v>78</v>
      </c>
      <c r="K27" s="15">
        <v>72</v>
      </c>
      <c r="L27" s="15">
        <f t="shared" si="1"/>
        <v>426</v>
      </c>
      <c r="M27" s="24" t="s">
        <v>105</v>
      </c>
    </row>
    <row r="28" spans="1:13" ht="20.100000000000001" customHeight="1" x14ac:dyDescent="0.25">
      <c r="A28" s="14">
        <f t="shared" si="0"/>
        <v>18</v>
      </c>
      <c r="B28" s="18" t="s">
        <v>116</v>
      </c>
      <c r="C28" s="5" t="s">
        <v>117</v>
      </c>
      <c r="D28" s="19">
        <v>2003</v>
      </c>
      <c r="E28" s="23" t="s">
        <v>27</v>
      </c>
      <c r="F28" s="15">
        <v>80</v>
      </c>
      <c r="G28" s="15">
        <v>66</v>
      </c>
      <c r="H28" s="15">
        <v>72</v>
      </c>
      <c r="I28" s="15">
        <v>77</v>
      </c>
      <c r="J28" s="15">
        <v>70</v>
      </c>
      <c r="K28" s="15">
        <v>59</v>
      </c>
      <c r="L28" s="15">
        <f t="shared" si="1"/>
        <v>424</v>
      </c>
      <c r="M28" s="24" t="s">
        <v>53</v>
      </c>
    </row>
  </sheetData>
  <sortState xmlns:xlrd2="http://schemas.microsoft.com/office/spreadsheetml/2017/richdata2" ref="A11:M28">
    <sortCondition ref="A11:A28"/>
  </sortState>
  <mergeCells count="20">
    <mergeCell ref="M8:M10"/>
    <mergeCell ref="K9:K10"/>
    <mergeCell ref="B7:M7"/>
    <mergeCell ref="A2:L2"/>
    <mergeCell ref="A3:L3"/>
    <mergeCell ref="A4:L4"/>
    <mergeCell ref="A5:L5"/>
    <mergeCell ref="B6:M6"/>
    <mergeCell ref="A8:A10"/>
    <mergeCell ref="B8:B10"/>
    <mergeCell ref="C8:C10"/>
    <mergeCell ref="D8:D10"/>
    <mergeCell ref="L8:L10"/>
    <mergeCell ref="F9:F10"/>
    <mergeCell ref="G9:G10"/>
    <mergeCell ref="H9:H10"/>
    <mergeCell ref="I9:I10"/>
    <mergeCell ref="J9:J10"/>
    <mergeCell ref="E8:E10"/>
    <mergeCell ref="F8:K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9"/>
  <sheetViews>
    <sheetView workbookViewId="0">
      <selection activeCell="A24" sqref="A24"/>
    </sheetView>
  </sheetViews>
  <sheetFormatPr defaultRowHeight="15" x14ac:dyDescent="0.25"/>
  <cols>
    <col min="2" max="2" width="18.42578125" customWidth="1"/>
    <col min="3" max="3" width="15.5703125" customWidth="1"/>
  </cols>
  <sheetData>
    <row r="2" spans="1:13" ht="15.75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</row>
    <row r="3" spans="1:13" ht="15.75" x14ac:dyDescent="0.2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</row>
    <row r="4" spans="1:13" ht="18.75" x14ac:dyDescent="0.25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</row>
    <row r="5" spans="1:13" ht="18.75" x14ac:dyDescent="0.25">
      <c r="A5" s="59" t="s">
        <v>3</v>
      </c>
      <c r="B5" s="59"/>
      <c r="C5" s="59"/>
      <c r="D5" s="59"/>
      <c r="E5" s="59"/>
      <c r="F5" s="59"/>
      <c r="G5" s="59"/>
      <c r="H5" s="59"/>
      <c r="I5" s="59"/>
      <c r="J5" s="59"/>
    </row>
    <row r="6" spans="1:13" ht="15.75" x14ac:dyDescent="0.25">
      <c r="A6" s="2"/>
      <c r="B6" s="61" t="s">
        <v>130</v>
      </c>
      <c r="C6" s="61"/>
      <c r="D6" s="61"/>
      <c r="E6" s="61"/>
      <c r="F6" s="61"/>
      <c r="G6" s="61"/>
      <c r="H6" s="61"/>
      <c r="I6" s="61"/>
      <c r="J6" s="61"/>
      <c r="K6" s="61"/>
    </row>
    <row r="7" spans="1:13" ht="15.75" x14ac:dyDescent="0.25">
      <c r="A7" s="3"/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</row>
    <row r="8" spans="1:13" x14ac:dyDescent="0.25">
      <c r="A8" s="50" t="s">
        <v>6</v>
      </c>
      <c r="B8" s="53" t="s">
        <v>7</v>
      </c>
      <c r="C8" s="54" t="s">
        <v>8</v>
      </c>
      <c r="D8" s="50" t="s">
        <v>9</v>
      </c>
      <c r="E8" s="47" t="s">
        <v>10</v>
      </c>
      <c r="F8" s="45"/>
      <c r="G8" s="46"/>
      <c r="H8" s="46"/>
      <c r="I8" s="46"/>
      <c r="J8" s="47" t="s">
        <v>11</v>
      </c>
      <c r="K8" s="47" t="s">
        <v>12</v>
      </c>
    </row>
    <row r="9" spans="1:13" x14ac:dyDescent="0.25">
      <c r="A9" s="51"/>
      <c r="B9" s="53"/>
      <c r="C9" s="55"/>
      <c r="D9" s="57"/>
      <c r="E9" s="48"/>
      <c r="F9" s="47">
        <v>1</v>
      </c>
      <c r="G9" s="47">
        <v>2</v>
      </c>
      <c r="H9" s="47">
        <v>3</v>
      </c>
      <c r="I9" s="47">
        <v>4</v>
      </c>
      <c r="J9" s="48"/>
      <c r="K9" s="48"/>
    </row>
    <row r="10" spans="1:13" x14ac:dyDescent="0.25">
      <c r="A10" s="52"/>
      <c r="B10" s="53"/>
      <c r="C10" s="56"/>
      <c r="D10" s="52"/>
      <c r="E10" s="49"/>
      <c r="F10" s="49"/>
      <c r="G10" s="49"/>
      <c r="H10" s="49"/>
      <c r="I10" s="49"/>
      <c r="J10" s="49"/>
      <c r="K10" s="49"/>
    </row>
    <row r="11" spans="1:13" ht="20.100000000000001" customHeight="1" x14ac:dyDescent="0.25">
      <c r="A11" s="14">
        <f t="shared" ref="A11:A29" si="0">_xlfn.RANK.EQ(J11,$J$11:$J$29)</f>
        <v>1</v>
      </c>
      <c r="B11" s="19" t="s">
        <v>409</v>
      </c>
      <c r="C11" s="6" t="s">
        <v>427</v>
      </c>
      <c r="D11" s="19">
        <v>2004</v>
      </c>
      <c r="E11" s="23" t="s">
        <v>16</v>
      </c>
      <c r="F11" s="15">
        <v>92</v>
      </c>
      <c r="G11" s="15">
        <v>91</v>
      </c>
      <c r="H11" s="15">
        <v>98</v>
      </c>
      <c r="I11" s="15">
        <v>91</v>
      </c>
      <c r="J11" s="15">
        <f t="shared" ref="J11:J29" si="1">SUM(F11:I11)</f>
        <v>372</v>
      </c>
      <c r="K11" s="16" t="s">
        <v>68</v>
      </c>
    </row>
    <row r="12" spans="1:13" ht="20.100000000000001" customHeight="1" x14ac:dyDescent="0.25">
      <c r="A12" s="14">
        <f t="shared" si="0"/>
        <v>2</v>
      </c>
      <c r="B12" s="18" t="s">
        <v>423</v>
      </c>
      <c r="C12" s="6" t="s">
        <v>424</v>
      </c>
      <c r="D12" s="19">
        <v>2005</v>
      </c>
      <c r="E12" s="23" t="s">
        <v>23</v>
      </c>
      <c r="F12" s="15">
        <v>87</v>
      </c>
      <c r="G12" s="15">
        <v>93</v>
      </c>
      <c r="H12" s="15">
        <v>93</v>
      </c>
      <c r="I12" s="15">
        <v>90</v>
      </c>
      <c r="J12" s="15">
        <f t="shared" si="1"/>
        <v>363</v>
      </c>
      <c r="K12" s="16" t="s">
        <v>61</v>
      </c>
    </row>
    <row r="13" spans="1:13" ht="20.100000000000001" customHeight="1" x14ac:dyDescent="0.25">
      <c r="A13" s="14">
        <f t="shared" si="0"/>
        <v>3</v>
      </c>
      <c r="B13" s="19" t="s">
        <v>136</v>
      </c>
      <c r="C13" s="6" t="s">
        <v>137</v>
      </c>
      <c r="D13" s="19">
        <v>2005</v>
      </c>
      <c r="E13" s="23" t="s">
        <v>27</v>
      </c>
      <c r="F13" s="22">
        <v>88</v>
      </c>
      <c r="G13" s="22">
        <v>92</v>
      </c>
      <c r="H13" s="22">
        <v>90</v>
      </c>
      <c r="I13" s="22">
        <v>92</v>
      </c>
      <c r="J13" s="15">
        <f t="shared" si="1"/>
        <v>362</v>
      </c>
      <c r="K13" s="24" t="s">
        <v>24</v>
      </c>
    </row>
    <row r="14" spans="1:13" ht="20.100000000000001" customHeight="1" x14ac:dyDescent="0.25">
      <c r="A14" s="14">
        <f t="shared" si="0"/>
        <v>4</v>
      </c>
      <c r="B14" s="18" t="s">
        <v>142</v>
      </c>
      <c r="C14" s="20" t="s">
        <v>143</v>
      </c>
      <c r="D14" s="19">
        <v>2004</v>
      </c>
      <c r="E14" s="23" t="s">
        <v>76</v>
      </c>
      <c r="F14" s="22">
        <v>93</v>
      </c>
      <c r="G14" s="22">
        <v>91</v>
      </c>
      <c r="H14" s="22">
        <v>84</v>
      </c>
      <c r="I14" s="22">
        <v>92</v>
      </c>
      <c r="J14" s="15">
        <f t="shared" si="1"/>
        <v>360</v>
      </c>
      <c r="K14" s="24" t="s">
        <v>24</v>
      </c>
    </row>
    <row r="15" spans="1:13" ht="20.100000000000001" customHeight="1" x14ac:dyDescent="0.25">
      <c r="A15" s="14">
        <f t="shared" si="0"/>
        <v>5</v>
      </c>
      <c r="B15" s="18" t="s">
        <v>74</v>
      </c>
      <c r="C15" s="6" t="s">
        <v>416</v>
      </c>
      <c r="D15" s="19">
        <v>2004</v>
      </c>
      <c r="E15" s="27" t="s">
        <v>23</v>
      </c>
      <c r="F15" s="15">
        <v>86</v>
      </c>
      <c r="G15" s="15">
        <v>87</v>
      </c>
      <c r="H15" s="15">
        <v>94</v>
      </c>
      <c r="I15" s="15">
        <v>91</v>
      </c>
      <c r="J15" s="15">
        <f t="shared" si="1"/>
        <v>358</v>
      </c>
      <c r="K15" s="16" t="s">
        <v>61</v>
      </c>
    </row>
    <row r="16" spans="1:13" ht="20.100000000000001" customHeight="1" x14ac:dyDescent="0.25">
      <c r="A16" s="14">
        <f t="shared" si="0"/>
        <v>5</v>
      </c>
      <c r="B16" s="18" t="s">
        <v>391</v>
      </c>
      <c r="C16" s="20" t="s">
        <v>392</v>
      </c>
      <c r="D16" s="19">
        <v>2004</v>
      </c>
      <c r="E16" s="23" t="s">
        <v>16</v>
      </c>
      <c r="F16" s="22">
        <v>92</v>
      </c>
      <c r="G16" s="22">
        <v>88</v>
      </c>
      <c r="H16" s="22">
        <v>91</v>
      </c>
      <c r="I16" s="22">
        <v>87</v>
      </c>
      <c r="J16" s="15">
        <f t="shared" si="1"/>
        <v>358</v>
      </c>
      <c r="K16" s="15" t="s">
        <v>61</v>
      </c>
      <c r="M16" t="s">
        <v>28</v>
      </c>
    </row>
    <row r="17" spans="1:11" ht="20.100000000000001" customHeight="1" x14ac:dyDescent="0.25">
      <c r="A17" s="14">
        <f t="shared" si="0"/>
        <v>7</v>
      </c>
      <c r="B17" s="18" t="s">
        <v>131</v>
      </c>
      <c r="C17" s="6" t="s">
        <v>132</v>
      </c>
      <c r="D17" s="19">
        <v>2004</v>
      </c>
      <c r="E17" s="27" t="s">
        <v>23</v>
      </c>
      <c r="F17" s="15">
        <v>89</v>
      </c>
      <c r="G17" s="15">
        <v>93</v>
      </c>
      <c r="H17" s="15">
        <v>84</v>
      </c>
      <c r="I17" s="15">
        <v>90</v>
      </c>
      <c r="J17" s="15">
        <f t="shared" si="1"/>
        <v>356</v>
      </c>
      <c r="K17" s="16" t="s">
        <v>24</v>
      </c>
    </row>
    <row r="18" spans="1:11" ht="20.100000000000001" customHeight="1" x14ac:dyDescent="0.25">
      <c r="A18" s="14">
        <f t="shared" si="0"/>
        <v>8</v>
      </c>
      <c r="B18" s="19" t="s">
        <v>428</v>
      </c>
      <c r="C18" s="6" t="s">
        <v>429</v>
      </c>
      <c r="D18" s="19">
        <v>2004</v>
      </c>
      <c r="E18" s="23" t="s">
        <v>16</v>
      </c>
      <c r="F18" s="22">
        <v>87</v>
      </c>
      <c r="G18" s="22">
        <v>92</v>
      </c>
      <c r="H18" s="22">
        <v>87</v>
      </c>
      <c r="I18" s="22">
        <v>89</v>
      </c>
      <c r="J18" s="15">
        <f t="shared" si="1"/>
        <v>355</v>
      </c>
      <c r="K18" s="24" t="s">
        <v>61</v>
      </c>
    </row>
    <row r="19" spans="1:11" ht="20.100000000000001" customHeight="1" x14ac:dyDescent="0.25">
      <c r="A19" s="14">
        <f t="shared" si="0"/>
        <v>9</v>
      </c>
      <c r="B19" s="18" t="s">
        <v>134</v>
      </c>
      <c r="C19" s="20" t="s">
        <v>146</v>
      </c>
      <c r="D19" s="19">
        <v>2004</v>
      </c>
      <c r="E19" s="23" t="s">
        <v>13</v>
      </c>
      <c r="F19" s="22">
        <v>90</v>
      </c>
      <c r="G19" s="22">
        <v>86</v>
      </c>
      <c r="H19" s="22">
        <v>86</v>
      </c>
      <c r="I19" s="22">
        <v>92</v>
      </c>
      <c r="J19" s="15">
        <f t="shared" si="1"/>
        <v>354</v>
      </c>
      <c r="K19" s="24" t="s">
        <v>53</v>
      </c>
    </row>
    <row r="20" spans="1:11" ht="20.100000000000001" customHeight="1" x14ac:dyDescent="0.25">
      <c r="A20" s="14">
        <f t="shared" si="0"/>
        <v>10</v>
      </c>
      <c r="B20" s="18" t="s">
        <v>417</v>
      </c>
      <c r="C20" s="6" t="s">
        <v>418</v>
      </c>
      <c r="D20" s="44">
        <v>2004</v>
      </c>
      <c r="E20" s="27" t="s">
        <v>23</v>
      </c>
      <c r="F20" s="15">
        <v>89</v>
      </c>
      <c r="G20" s="15">
        <v>87</v>
      </c>
      <c r="H20" s="15">
        <v>86</v>
      </c>
      <c r="I20" s="15">
        <v>88</v>
      </c>
      <c r="J20" s="15">
        <f t="shared" si="1"/>
        <v>350</v>
      </c>
      <c r="K20" s="16" t="s">
        <v>73</v>
      </c>
    </row>
    <row r="21" spans="1:11" ht="20.100000000000001" customHeight="1" x14ac:dyDescent="0.25">
      <c r="A21" s="14">
        <f t="shared" si="0"/>
        <v>11</v>
      </c>
      <c r="B21" s="18" t="s">
        <v>144</v>
      </c>
      <c r="C21" s="20" t="s">
        <v>145</v>
      </c>
      <c r="D21" s="19">
        <v>2004</v>
      </c>
      <c r="E21" s="23" t="s">
        <v>76</v>
      </c>
      <c r="F21" s="22">
        <v>83</v>
      </c>
      <c r="G21" s="22">
        <v>90</v>
      </c>
      <c r="H21" s="22">
        <v>81</v>
      </c>
      <c r="I21" s="22">
        <v>88</v>
      </c>
      <c r="J21" s="15">
        <f t="shared" si="1"/>
        <v>342</v>
      </c>
      <c r="K21" s="24" t="s">
        <v>61</v>
      </c>
    </row>
    <row r="22" spans="1:11" ht="20.100000000000001" customHeight="1" x14ac:dyDescent="0.25">
      <c r="A22" s="14">
        <f t="shared" si="0"/>
        <v>12</v>
      </c>
      <c r="B22" s="18" t="s">
        <v>430</v>
      </c>
      <c r="C22" s="20" t="s">
        <v>431</v>
      </c>
      <c r="D22" s="19">
        <v>2007</v>
      </c>
      <c r="E22" s="23" t="s">
        <v>16</v>
      </c>
      <c r="F22" s="22">
        <v>86</v>
      </c>
      <c r="G22" s="22">
        <v>86</v>
      </c>
      <c r="H22" s="22">
        <v>81</v>
      </c>
      <c r="I22" s="22">
        <v>86</v>
      </c>
      <c r="J22" s="15">
        <f t="shared" si="1"/>
        <v>339</v>
      </c>
      <c r="K22" s="24" t="s">
        <v>90</v>
      </c>
    </row>
    <row r="23" spans="1:11" ht="20.100000000000001" customHeight="1" x14ac:dyDescent="0.25">
      <c r="A23" s="14">
        <f t="shared" si="0"/>
        <v>13</v>
      </c>
      <c r="B23" s="18" t="s">
        <v>375</v>
      </c>
      <c r="C23" s="6" t="s">
        <v>425</v>
      </c>
      <c r="D23" s="19">
        <v>2005</v>
      </c>
      <c r="E23" s="23" t="s">
        <v>23</v>
      </c>
      <c r="F23" s="15">
        <v>83</v>
      </c>
      <c r="G23" s="15">
        <v>80</v>
      </c>
      <c r="H23" s="15">
        <v>89</v>
      </c>
      <c r="I23" s="15">
        <v>82</v>
      </c>
      <c r="J23" s="15">
        <f t="shared" si="1"/>
        <v>334</v>
      </c>
      <c r="K23" s="16" t="s">
        <v>73</v>
      </c>
    </row>
    <row r="24" spans="1:11" ht="20.100000000000001" customHeight="1" x14ac:dyDescent="0.25">
      <c r="A24" s="14">
        <f t="shared" si="0"/>
        <v>14</v>
      </c>
      <c r="B24" s="19" t="s">
        <v>134</v>
      </c>
      <c r="C24" s="6" t="s">
        <v>135</v>
      </c>
      <c r="D24" s="19">
        <v>2006</v>
      </c>
      <c r="E24" s="23" t="s">
        <v>27</v>
      </c>
      <c r="F24" s="15">
        <v>86</v>
      </c>
      <c r="G24" s="15">
        <v>76</v>
      </c>
      <c r="H24" s="15">
        <v>83</v>
      </c>
      <c r="I24" s="15">
        <v>83</v>
      </c>
      <c r="J24" s="15">
        <f t="shared" si="1"/>
        <v>328</v>
      </c>
      <c r="K24" s="16" t="s">
        <v>73</v>
      </c>
    </row>
    <row r="25" spans="1:11" ht="20.100000000000001" customHeight="1" x14ac:dyDescent="0.25">
      <c r="A25" s="14">
        <f t="shared" si="0"/>
        <v>15</v>
      </c>
      <c r="B25" s="19" t="s">
        <v>138</v>
      </c>
      <c r="C25" s="6" t="s">
        <v>139</v>
      </c>
      <c r="D25" s="19">
        <v>2005</v>
      </c>
      <c r="E25" s="23" t="s">
        <v>27</v>
      </c>
      <c r="F25" s="22">
        <v>85</v>
      </c>
      <c r="G25" s="22">
        <v>75</v>
      </c>
      <c r="H25" s="22">
        <v>86</v>
      </c>
      <c r="I25" s="22">
        <v>79</v>
      </c>
      <c r="J25" s="15">
        <f t="shared" si="1"/>
        <v>325</v>
      </c>
      <c r="K25" s="24" t="s">
        <v>90</v>
      </c>
    </row>
    <row r="26" spans="1:11" ht="20.100000000000001" customHeight="1" x14ac:dyDescent="0.25">
      <c r="A26" s="14">
        <f t="shared" si="0"/>
        <v>16</v>
      </c>
      <c r="B26" s="18" t="s">
        <v>419</v>
      </c>
      <c r="C26" s="6" t="s">
        <v>420</v>
      </c>
      <c r="D26" s="19">
        <v>2005</v>
      </c>
      <c r="E26" s="23" t="s">
        <v>13</v>
      </c>
      <c r="F26" s="15">
        <v>85</v>
      </c>
      <c r="G26" s="15">
        <v>82</v>
      </c>
      <c r="H26" s="15">
        <v>75</v>
      </c>
      <c r="I26" s="15">
        <v>81</v>
      </c>
      <c r="J26" s="15">
        <f t="shared" si="1"/>
        <v>323</v>
      </c>
      <c r="K26" s="16" t="s">
        <v>20</v>
      </c>
    </row>
    <row r="27" spans="1:11" ht="20.100000000000001" customHeight="1" x14ac:dyDescent="0.25">
      <c r="A27" s="14">
        <f t="shared" si="0"/>
        <v>16</v>
      </c>
      <c r="B27" s="18" t="s">
        <v>421</v>
      </c>
      <c r="C27" s="6" t="s">
        <v>422</v>
      </c>
      <c r="D27" s="19">
        <v>2005</v>
      </c>
      <c r="E27" s="23" t="s">
        <v>13</v>
      </c>
      <c r="F27" s="15">
        <v>81</v>
      </c>
      <c r="G27" s="15">
        <v>82</v>
      </c>
      <c r="H27" s="15">
        <v>77</v>
      </c>
      <c r="I27" s="15">
        <v>83</v>
      </c>
      <c r="J27" s="15">
        <f t="shared" si="1"/>
        <v>323</v>
      </c>
      <c r="K27" s="16" t="s">
        <v>53</v>
      </c>
    </row>
    <row r="28" spans="1:11" ht="20.100000000000001" customHeight="1" x14ac:dyDescent="0.25">
      <c r="A28" s="14">
        <f t="shared" si="0"/>
        <v>18</v>
      </c>
      <c r="B28" s="19" t="s">
        <v>140</v>
      </c>
      <c r="C28" s="6" t="s">
        <v>141</v>
      </c>
      <c r="D28" s="19">
        <v>2005</v>
      </c>
      <c r="E28" s="23" t="s">
        <v>27</v>
      </c>
      <c r="F28" s="22">
        <v>83</v>
      </c>
      <c r="G28" s="22">
        <v>80</v>
      </c>
      <c r="H28" s="22">
        <v>80</v>
      </c>
      <c r="I28" s="22">
        <v>72</v>
      </c>
      <c r="J28" s="15">
        <f t="shared" si="1"/>
        <v>315</v>
      </c>
      <c r="K28" s="24" t="s">
        <v>73</v>
      </c>
    </row>
    <row r="29" spans="1:11" ht="20.100000000000001" customHeight="1" x14ac:dyDescent="0.25">
      <c r="A29" s="14">
        <f t="shared" si="0"/>
        <v>19</v>
      </c>
      <c r="B29" s="18" t="s">
        <v>133</v>
      </c>
      <c r="C29" s="6" t="s">
        <v>426</v>
      </c>
      <c r="D29" s="19">
        <v>2004</v>
      </c>
      <c r="E29" s="23" t="s">
        <v>23</v>
      </c>
      <c r="F29" s="15">
        <v>70</v>
      </c>
      <c r="G29" s="15">
        <v>75</v>
      </c>
      <c r="H29" s="15">
        <v>71</v>
      </c>
      <c r="I29" s="15">
        <v>70</v>
      </c>
      <c r="J29" s="15">
        <f t="shared" si="1"/>
        <v>286</v>
      </c>
      <c r="K29" s="16" t="s">
        <v>90</v>
      </c>
    </row>
  </sheetData>
  <sortState xmlns:xlrd2="http://schemas.microsoft.com/office/spreadsheetml/2017/richdata2" ref="A11:K29">
    <sortCondition ref="A11:A29"/>
  </sortState>
  <mergeCells count="18">
    <mergeCell ref="K8:K10"/>
    <mergeCell ref="I9:I10"/>
    <mergeCell ref="B7:K7"/>
    <mergeCell ref="A2:J2"/>
    <mergeCell ref="A3:J3"/>
    <mergeCell ref="A4:J4"/>
    <mergeCell ref="A5:J5"/>
    <mergeCell ref="B6:K6"/>
    <mergeCell ref="A8:A10"/>
    <mergeCell ref="B8:B10"/>
    <mergeCell ref="C8:C10"/>
    <mergeCell ref="D8:D10"/>
    <mergeCell ref="J8:J10"/>
    <mergeCell ref="F9:F10"/>
    <mergeCell ref="G9:G10"/>
    <mergeCell ref="H9:H10"/>
    <mergeCell ref="E8:E10"/>
    <mergeCell ref="F8:I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40"/>
  <sheetViews>
    <sheetView topLeftCell="A11" workbookViewId="0">
      <selection activeCell="E33" sqref="E33"/>
    </sheetView>
  </sheetViews>
  <sheetFormatPr defaultRowHeight="15" x14ac:dyDescent="0.25"/>
  <cols>
    <col min="2" max="2" width="21.140625" customWidth="1"/>
    <col min="3" max="3" width="19.140625" customWidth="1"/>
  </cols>
  <sheetData>
    <row r="2" spans="1:13" ht="15.75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</row>
    <row r="3" spans="1:13" ht="15.75" x14ac:dyDescent="0.2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</row>
    <row r="4" spans="1:13" ht="18.75" x14ac:dyDescent="0.25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</row>
    <row r="5" spans="1:13" ht="18.75" x14ac:dyDescent="0.25">
      <c r="A5" s="59" t="s">
        <v>3</v>
      </c>
      <c r="B5" s="59"/>
      <c r="C5" s="59"/>
      <c r="D5" s="59"/>
      <c r="E5" s="59"/>
      <c r="F5" s="59"/>
      <c r="G5" s="59"/>
      <c r="H5" s="59"/>
      <c r="I5" s="59"/>
      <c r="J5" s="59"/>
    </row>
    <row r="6" spans="1:13" ht="15.75" x14ac:dyDescent="0.25">
      <c r="A6" s="2"/>
      <c r="B6" s="61" t="s">
        <v>147</v>
      </c>
      <c r="C6" s="61"/>
      <c r="D6" s="61"/>
      <c r="E6" s="61"/>
      <c r="F6" s="61"/>
      <c r="G6" s="61"/>
      <c r="H6" s="61"/>
      <c r="I6" s="61"/>
      <c r="J6" s="61"/>
      <c r="K6" s="61"/>
    </row>
    <row r="7" spans="1:13" ht="15.75" x14ac:dyDescent="0.25">
      <c r="A7" s="3"/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</row>
    <row r="8" spans="1:13" x14ac:dyDescent="0.25">
      <c r="A8" s="50" t="s">
        <v>6</v>
      </c>
      <c r="B8" s="53" t="s">
        <v>7</v>
      </c>
      <c r="C8" s="54" t="s">
        <v>8</v>
      </c>
      <c r="D8" s="50" t="s">
        <v>9</v>
      </c>
      <c r="E8" s="47" t="s">
        <v>10</v>
      </c>
      <c r="F8" s="45"/>
      <c r="G8" s="46"/>
      <c r="H8" s="46"/>
      <c r="I8" s="46"/>
      <c r="J8" s="47" t="s">
        <v>11</v>
      </c>
      <c r="K8" s="47" t="s">
        <v>12</v>
      </c>
    </row>
    <row r="9" spans="1:13" x14ac:dyDescent="0.25">
      <c r="A9" s="51"/>
      <c r="B9" s="53"/>
      <c r="C9" s="55"/>
      <c r="D9" s="57"/>
      <c r="E9" s="48"/>
      <c r="F9" s="47">
        <v>1</v>
      </c>
      <c r="G9" s="47">
        <v>2</v>
      </c>
      <c r="H9" s="47">
        <v>3</v>
      </c>
      <c r="I9" s="47">
        <v>4</v>
      </c>
      <c r="J9" s="48"/>
      <c r="K9" s="48"/>
    </row>
    <row r="10" spans="1:13" x14ac:dyDescent="0.25">
      <c r="A10" s="52"/>
      <c r="B10" s="53"/>
      <c r="C10" s="56"/>
      <c r="D10" s="52"/>
      <c r="E10" s="49"/>
      <c r="F10" s="49"/>
      <c r="G10" s="49"/>
      <c r="H10" s="49"/>
      <c r="I10" s="49"/>
      <c r="J10" s="49"/>
      <c r="K10" s="49"/>
    </row>
    <row r="11" spans="1:13" ht="20.100000000000001" customHeight="1" x14ac:dyDescent="0.25">
      <c r="A11" s="14">
        <f t="shared" ref="A11:A37" si="0">_xlfn.RANK.EQ(J11,$J$11:$J$37)</f>
        <v>1</v>
      </c>
      <c r="B11" s="19" t="s">
        <v>441</v>
      </c>
      <c r="C11" s="6" t="s">
        <v>442</v>
      </c>
      <c r="D11" s="19">
        <v>2004</v>
      </c>
      <c r="E11" s="23" t="s">
        <v>16</v>
      </c>
      <c r="F11" s="22">
        <v>93</v>
      </c>
      <c r="G11" s="22">
        <v>91</v>
      </c>
      <c r="H11" s="22">
        <v>89</v>
      </c>
      <c r="I11" s="22">
        <v>90</v>
      </c>
      <c r="J11" s="15">
        <f t="shared" ref="J11:J37" si="1">SUM(F11:I11)</f>
        <v>363</v>
      </c>
      <c r="K11" s="24" t="s">
        <v>61</v>
      </c>
    </row>
    <row r="12" spans="1:13" ht="20.100000000000001" customHeight="1" x14ac:dyDescent="0.25">
      <c r="A12" s="14">
        <f t="shared" si="0"/>
        <v>2</v>
      </c>
      <c r="B12" s="18" t="s">
        <v>54</v>
      </c>
      <c r="C12" s="6" t="s">
        <v>148</v>
      </c>
      <c r="D12" s="6">
        <v>2008</v>
      </c>
      <c r="E12" s="23" t="s">
        <v>16</v>
      </c>
      <c r="F12" s="15">
        <v>84</v>
      </c>
      <c r="G12" s="15">
        <v>94</v>
      </c>
      <c r="H12" s="15">
        <v>86</v>
      </c>
      <c r="I12" s="15">
        <v>92</v>
      </c>
      <c r="J12" s="15">
        <f t="shared" si="1"/>
        <v>356</v>
      </c>
      <c r="K12" s="16" t="s">
        <v>53</v>
      </c>
    </row>
    <row r="13" spans="1:13" ht="20.100000000000001" customHeight="1" x14ac:dyDescent="0.25">
      <c r="A13" s="14">
        <f t="shared" si="0"/>
        <v>3</v>
      </c>
      <c r="B13" s="18" t="s">
        <v>112</v>
      </c>
      <c r="C13" s="6" t="s">
        <v>113</v>
      </c>
      <c r="D13" s="19">
        <v>2004</v>
      </c>
      <c r="E13" s="23" t="s">
        <v>13</v>
      </c>
      <c r="F13" s="22">
        <v>92</v>
      </c>
      <c r="G13" s="22">
        <v>86</v>
      </c>
      <c r="H13" s="22">
        <v>89</v>
      </c>
      <c r="I13" s="22">
        <v>88</v>
      </c>
      <c r="J13" s="15">
        <f t="shared" si="1"/>
        <v>355</v>
      </c>
      <c r="K13" s="24" t="s">
        <v>20</v>
      </c>
    </row>
    <row r="14" spans="1:13" ht="20.100000000000001" customHeight="1" x14ac:dyDescent="0.25">
      <c r="A14" s="14">
        <f t="shared" si="0"/>
        <v>4</v>
      </c>
      <c r="B14" s="19" t="s">
        <v>54</v>
      </c>
      <c r="C14" s="6" t="s">
        <v>175</v>
      </c>
      <c r="D14" s="19">
        <v>2006</v>
      </c>
      <c r="E14" s="23" t="s">
        <v>27</v>
      </c>
      <c r="F14" s="22">
        <v>90</v>
      </c>
      <c r="G14" s="22">
        <v>86</v>
      </c>
      <c r="H14" s="22">
        <v>92</v>
      </c>
      <c r="I14" s="22">
        <v>86</v>
      </c>
      <c r="J14" s="15">
        <f t="shared" si="1"/>
        <v>354</v>
      </c>
      <c r="K14" s="24" t="s">
        <v>53</v>
      </c>
    </row>
    <row r="15" spans="1:13" ht="20.100000000000001" customHeight="1" x14ac:dyDescent="0.25">
      <c r="A15" s="14">
        <f t="shared" si="0"/>
        <v>5</v>
      </c>
      <c r="B15" s="18" t="s">
        <v>153</v>
      </c>
      <c r="C15" s="6" t="s">
        <v>154</v>
      </c>
      <c r="D15" s="25">
        <v>2005</v>
      </c>
      <c r="E15" s="23" t="s">
        <v>23</v>
      </c>
      <c r="F15" s="15">
        <v>82</v>
      </c>
      <c r="G15" s="15">
        <v>87</v>
      </c>
      <c r="H15" s="15">
        <v>87</v>
      </c>
      <c r="I15" s="15">
        <v>93</v>
      </c>
      <c r="J15" s="15">
        <f t="shared" si="1"/>
        <v>349</v>
      </c>
      <c r="K15" s="16" t="s">
        <v>24</v>
      </c>
    </row>
    <row r="16" spans="1:13" ht="20.100000000000001" customHeight="1" x14ac:dyDescent="0.25">
      <c r="A16" s="14">
        <f t="shared" si="0"/>
        <v>26</v>
      </c>
      <c r="B16" s="6" t="s">
        <v>446</v>
      </c>
      <c r="C16" s="6" t="s">
        <v>447</v>
      </c>
      <c r="D16" s="6">
        <v>1999</v>
      </c>
      <c r="E16" s="7" t="s">
        <v>16</v>
      </c>
      <c r="F16" s="15">
        <v>94</v>
      </c>
      <c r="G16" s="15">
        <v>91</v>
      </c>
      <c r="H16" s="15">
        <v>91</v>
      </c>
      <c r="I16" s="15">
        <v>89</v>
      </c>
      <c r="J16" s="15">
        <v>92</v>
      </c>
      <c r="K16" s="15">
        <v>95</v>
      </c>
      <c r="M16" t="s">
        <v>28</v>
      </c>
    </row>
    <row r="17" spans="1:11" ht="20.100000000000001" customHeight="1" x14ac:dyDescent="0.25">
      <c r="A17" s="14">
        <f t="shared" si="0"/>
        <v>6</v>
      </c>
      <c r="B17" s="18" t="s">
        <v>437</v>
      </c>
      <c r="C17" s="6" t="s">
        <v>438</v>
      </c>
      <c r="D17" s="19">
        <v>2005</v>
      </c>
      <c r="E17" s="23" t="s">
        <v>16</v>
      </c>
      <c r="F17" s="15">
        <v>87</v>
      </c>
      <c r="G17" s="15">
        <v>87</v>
      </c>
      <c r="H17" s="15">
        <v>84</v>
      </c>
      <c r="I17" s="15">
        <v>89</v>
      </c>
      <c r="J17" s="15">
        <f t="shared" si="1"/>
        <v>347</v>
      </c>
      <c r="K17" s="16" t="s">
        <v>20</v>
      </c>
    </row>
    <row r="18" spans="1:11" ht="20.100000000000001" customHeight="1" x14ac:dyDescent="0.25">
      <c r="A18" s="14">
        <f t="shared" si="0"/>
        <v>7</v>
      </c>
      <c r="B18" s="19" t="s">
        <v>443</v>
      </c>
      <c r="C18" s="6" t="s">
        <v>444</v>
      </c>
      <c r="D18" s="19">
        <v>2006</v>
      </c>
      <c r="E18" s="23" t="s">
        <v>16</v>
      </c>
      <c r="F18" s="22">
        <v>83</v>
      </c>
      <c r="G18" s="22">
        <v>90</v>
      </c>
      <c r="H18" s="22">
        <v>85</v>
      </c>
      <c r="I18" s="22">
        <v>87</v>
      </c>
      <c r="J18" s="15">
        <f t="shared" si="1"/>
        <v>345</v>
      </c>
      <c r="K18" s="24" t="s">
        <v>20</v>
      </c>
    </row>
    <row r="19" spans="1:11" ht="20.100000000000001" customHeight="1" x14ac:dyDescent="0.25">
      <c r="A19" s="14">
        <f t="shared" si="0"/>
        <v>8</v>
      </c>
      <c r="B19" s="18" t="s">
        <v>171</v>
      </c>
      <c r="C19" s="5" t="s">
        <v>172</v>
      </c>
      <c r="D19" s="19">
        <v>2005</v>
      </c>
      <c r="E19" s="23" t="s">
        <v>27</v>
      </c>
      <c r="F19" s="22">
        <v>83</v>
      </c>
      <c r="G19" s="22">
        <v>93</v>
      </c>
      <c r="H19" s="22">
        <v>81</v>
      </c>
      <c r="I19" s="22">
        <v>87</v>
      </c>
      <c r="J19" s="15">
        <f t="shared" si="1"/>
        <v>344</v>
      </c>
      <c r="K19" s="24" t="s">
        <v>20</v>
      </c>
    </row>
    <row r="20" spans="1:11" ht="20.100000000000001" customHeight="1" x14ac:dyDescent="0.25">
      <c r="A20" s="14">
        <f t="shared" si="0"/>
        <v>9</v>
      </c>
      <c r="B20" s="18" t="s">
        <v>439</v>
      </c>
      <c r="C20" s="6" t="s">
        <v>440</v>
      </c>
      <c r="D20" s="19">
        <v>2008</v>
      </c>
      <c r="E20" s="23" t="s">
        <v>16</v>
      </c>
      <c r="F20" s="15">
        <v>84</v>
      </c>
      <c r="G20" s="15">
        <v>92</v>
      </c>
      <c r="H20" s="15">
        <v>85</v>
      </c>
      <c r="I20" s="15">
        <v>80</v>
      </c>
      <c r="J20" s="15">
        <f t="shared" si="1"/>
        <v>341</v>
      </c>
      <c r="K20" s="16" t="s">
        <v>20</v>
      </c>
    </row>
    <row r="21" spans="1:11" ht="20.100000000000001" customHeight="1" x14ac:dyDescent="0.25">
      <c r="A21" s="14">
        <f t="shared" si="0"/>
        <v>10</v>
      </c>
      <c r="B21" s="18" t="s">
        <v>155</v>
      </c>
      <c r="C21" s="6" t="s">
        <v>156</v>
      </c>
      <c r="D21" s="19">
        <v>2007</v>
      </c>
      <c r="E21" s="23" t="s">
        <v>23</v>
      </c>
      <c r="F21" s="15">
        <v>80</v>
      </c>
      <c r="G21" s="15">
        <v>82</v>
      </c>
      <c r="H21" s="15">
        <v>88</v>
      </c>
      <c r="I21" s="15">
        <v>87</v>
      </c>
      <c r="J21" s="15">
        <f t="shared" si="1"/>
        <v>337</v>
      </c>
      <c r="K21" s="16" t="s">
        <v>20</v>
      </c>
    </row>
    <row r="22" spans="1:11" ht="20.100000000000001" customHeight="1" x14ac:dyDescent="0.25">
      <c r="A22" s="14">
        <f t="shared" si="0"/>
        <v>10</v>
      </c>
      <c r="B22" s="18" t="s">
        <v>163</v>
      </c>
      <c r="C22" s="6" t="s">
        <v>164</v>
      </c>
      <c r="D22" s="19">
        <v>2005</v>
      </c>
      <c r="E22" s="23" t="s">
        <v>23</v>
      </c>
      <c r="F22" s="15">
        <v>77</v>
      </c>
      <c r="G22" s="15">
        <v>86</v>
      </c>
      <c r="H22" s="15">
        <v>87</v>
      </c>
      <c r="I22" s="15">
        <v>87</v>
      </c>
      <c r="J22" s="15">
        <f t="shared" si="1"/>
        <v>337</v>
      </c>
      <c r="K22" s="16" t="s">
        <v>90</v>
      </c>
    </row>
    <row r="23" spans="1:11" ht="20.100000000000001" customHeight="1" x14ac:dyDescent="0.25">
      <c r="A23" s="14">
        <f t="shared" si="0"/>
        <v>12</v>
      </c>
      <c r="B23" s="18" t="s">
        <v>149</v>
      </c>
      <c r="C23" s="6" t="s">
        <v>150</v>
      </c>
      <c r="D23" s="6">
        <v>2005</v>
      </c>
      <c r="E23" s="23" t="s">
        <v>16</v>
      </c>
      <c r="F23" s="15">
        <v>87</v>
      </c>
      <c r="G23" s="15">
        <v>83</v>
      </c>
      <c r="H23" s="15">
        <v>82</v>
      </c>
      <c r="I23" s="15">
        <v>84</v>
      </c>
      <c r="J23" s="15">
        <f t="shared" si="1"/>
        <v>336</v>
      </c>
      <c r="K23" s="16" t="s">
        <v>61</v>
      </c>
    </row>
    <row r="24" spans="1:11" ht="20.100000000000001" customHeight="1" x14ac:dyDescent="0.25">
      <c r="A24" s="14">
        <f t="shared" si="0"/>
        <v>12</v>
      </c>
      <c r="B24" s="18" t="s">
        <v>165</v>
      </c>
      <c r="C24" s="5" t="s">
        <v>166</v>
      </c>
      <c r="D24" s="19">
        <v>2005</v>
      </c>
      <c r="E24" s="23" t="s">
        <v>27</v>
      </c>
      <c r="F24" s="22">
        <v>85</v>
      </c>
      <c r="G24" s="22">
        <v>84</v>
      </c>
      <c r="H24" s="22">
        <v>88</v>
      </c>
      <c r="I24" s="22">
        <v>79</v>
      </c>
      <c r="J24" s="15">
        <f t="shared" si="1"/>
        <v>336</v>
      </c>
      <c r="K24" s="24" t="s">
        <v>90</v>
      </c>
    </row>
    <row r="25" spans="1:11" ht="20.100000000000001" customHeight="1" x14ac:dyDescent="0.25">
      <c r="A25" s="14">
        <f t="shared" si="0"/>
        <v>14</v>
      </c>
      <c r="B25" s="18" t="s">
        <v>432</v>
      </c>
      <c r="C25" s="6" t="s">
        <v>433</v>
      </c>
      <c r="D25" s="6">
        <v>2006</v>
      </c>
      <c r="E25" s="27" t="s">
        <v>16</v>
      </c>
      <c r="F25" s="15">
        <v>85</v>
      </c>
      <c r="G25" s="15">
        <v>87</v>
      </c>
      <c r="H25" s="15">
        <v>82</v>
      </c>
      <c r="I25" s="15">
        <v>79</v>
      </c>
      <c r="J25" s="15">
        <f t="shared" si="1"/>
        <v>333</v>
      </c>
      <c r="K25" s="16" t="s">
        <v>105</v>
      </c>
    </row>
    <row r="26" spans="1:11" ht="20.100000000000001" customHeight="1" x14ac:dyDescent="0.25">
      <c r="A26" s="14">
        <f t="shared" si="0"/>
        <v>14</v>
      </c>
      <c r="B26" s="18" t="s">
        <v>167</v>
      </c>
      <c r="C26" s="5" t="s">
        <v>168</v>
      </c>
      <c r="D26" s="19">
        <v>2005</v>
      </c>
      <c r="E26" s="23" t="s">
        <v>27</v>
      </c>
      <c r="F26" s="22">
        <v>88</v>
      </c>
      <c r="G26" s="22">
        <v>80</v>
      </c>
      <c r="H26" s="22">
        <v>84</v>
      </c>
      <c r="I26" s="22">
        <v>81</v>
      </c>
      <c r="J26" s="15">
        <f t="shared" si="1"/>
        <v>333</v>
      </c>
      <c r="K26" s="24" t="s">
        <v>90</v>
      </c>
    </row>
    <row r="27" spans="1:11" ht="20.100000000000001" customHeight="1" x14ac:dyDescent="0.25">
      <c r="A27" s="14">
        <f t="shared" si="0"/>
        <v>16</v>
      </c>
      <c r="B27" s="18" t="s">
        <v>326</v>
      </c>
      <c r="C27" s="6" t="s">
        <v>445</v>
      </c>
      <c r="D27" s="19">
        <v>2007</v>
      </c>
      <c r="E27" s="23" t="s">
        <v>16</v>
      </c>
      <c r="F27" s="22">
        <v>81</v>
      </c>
      <c r="G27" s="22">
        <v>78</v>
      </c>
      <c r="H27" s="22">
        <v>84</v>
      </c>
      <c r="I27" s="22">
        <v>88</v>
      </c>
      <c r="J27" s="15">
        <f t="shared" si="1"/>
        <v>331</v>
      </c>
      <c r="K27" s="24" t="s">
        <v>53</v>
      </c>
    </row>
    <row r="28" spans="1:11" ht="20.100000000000001" customHeight="1" x14ac:dyDescent="0.25">
      <c r="A28" s="14">
        <f t="shared" si="0"/>
        <v>17</v>
      </c>
      <c r="B28" s="18" t="s">
        <v>106</v>
      </c>
      <c r="C28" s="6" t="s">
        <v>157</v>
      </c>
      <c r="D28" s="19">
        <v>2005</v>
      </c>
      <c r="E28" s="23" t="s">
        <v>23</v>
      </c>
      <c r="F28" s="15">
        <v>80</v>
      </c>
      <c r="G28" s="15">
        <v>82</v>
      </c>
      <c r="H28" s="15">
        <v>84</v>
      </c>
      <c r="I28" s="15">
        <v>84</v>
      </c>
      <c r="J28" s="15">
        <f t="shared" si="1"/>
        <v>330</v>
      </c>
      <c r="K28" s="16" t="s">
        <v>90</v>
      </c>
    </row>
    <row r="29" spans="1:11" ht="20.100000000000001" customHeight="1" x14ac:dyDescent="0.25">
      <c r="A29" s="14">
        <f t="shared" si="0"/>
        <v>18</v>
      </c>
      <c r="B29" s="18" t="s">
        <v>173</v>
      </c>
      <c r="C29" s="5" t="s">
        <v>174</v>
      </c>
      <c r="D29" s="19">
        <v>2005</v>
      </c>
      <c r="E29" s="23" t="s">
        <v>27</v>
      </c>
      <c r="F29" s="22">
        <v>83</v>
      </c>
      <c r="G29" s="22">
        <v>80</v>
      </c>
      <c r="H29" s="22">
        <v>80</v>
      </c>
      <c r="I29" s="22">
        <v>84</v>
      </c>
      <c r="J29" s="15">
        <f t="shared" si="1"/>
        <v>327</v>
      </c>
      <c r="K29" s="24" t="s">
        <v>90</v>
      </c>
    </row>
    <row r="30" spans="1:11" ht="20.100000000000001" customHeight="1" x14ac:dyDescent="0.25">
      <c r="A30" s="14">
        <f t="shared" si="0"/>
        <v>19</v>
      </c>
      <c r="B30" s="18" t="s">
        <v>275</v>
      </c>
      <c r="C30" s="6" t="s">
        <v>434</v>
      </c>
      <c r="D30" s="6">
        <v>2006</v>
      </c>
      <c r="E30" s="23" t="s">
        <v>16</v>
      </c>
      <c r="F30" s="15">
        <v>81</v>
      </c>
      <c r="G30" s="15">
        <v>80</v>
      </c>
      <c r="H30" s="15">
        <v>83</v>
      </c>
      <c r="I30" s="15">
        <v>76</v>
      </c>
      <c r="J30" s="15">
        <f t="shared" si="1"/>
        <v>320</v>
      </c>
      <c r="K30" s="16" t="s">
        <v>90</v>
      </c>
    </row>
    <row r="31" spans="1:11" ht="20.100000000000001" customHeight="1" x14ac:dyDescent="0.25">
      <c r="A31" s="14">
        <f t="shared" si="0"/>
        <v>20</v>
      </c>
      <c r="B31" s="18" t="s">
        <v>151</v>
      </c>
      <c r="C31" s="6" t="s">
        <v>152</v>
      </c>
      <c r="D31" s="6">
        <v>2005</v>
      </c>
      <c r="E31" s="23" t="s">
        <v>16</v>
      </c>
      <c r="F31" s="15">
        <v>75</v>
      </c>
      <c r="G31" s="15">
        <v>75</v>
      </c>
      <c r="H31" s="15">
        <v>82</v>
      </c>
      <c r="I31" s="15">
        <v>72</v>
      </c>
      <c r="J31" s="15">
        <f t="shared" si="1"/>
        <v>304</v>
      </c>
      <c r="K31" s="16" t="s">
        <v>73</v>
      </c>
    </row>
    <row r="32" spans="1:11" ht="20.100000000000001" customHeight="1" x14ac:dyDescent="0.25">
      <c r="A32" s="14">
        <f t="shared" si="0"/>
        <v>20</v>
      </c>
      <c r="B32" s="18" t="s">
        <v>106</v>
      </c>
      <c r="C32" s="6" t="s">
        <v>160</v>
      </c>
      <c r="D32" s="19">
        <v>2006</v>
      </c>
      <c r="E32" s="23" t="s">
        <v>23</v>
      </c>
      <c r="F32" s="15">
        <v>77</v>
      </c>
      <c r="G32" s="15">
        <v>81</v>
      </c>
      <c r="H32" s="15">
        <v>72</v>
      </c>
      <c r="I32" s="15">
        <v>74</v>
      </c>
      <c r="J32" s="15">
        <f t="shared" si="1"/>
        <v>304</v>
      </c>
      <c r="K32" s="16" t="s">
        <v>90</v>
      </c>
    </row>
    <row r="33" spans="1:11" ht="20.100000000000001" customHeight="1" x14ac:dyDescent="0.25">
      <c r="A33" s="14">
        <f t="shared" si="0"/>
        <v>22</v>
      </c>
      <c r="B33" s="18" t="s">
        <v>435</v>
      </c>
      <c r="C33" s="6" t="s">
        <v>436</v>
      </c>
      <c r="D33" s="19">
        <v>2004</v>
      </c>
      <c r="E33" s="23" t="s">
        <v>23</v>
      </c>
      <c r="F33" s="15">
        <v>73</v>
      </c>
      <c r="G33" s="15">
        <v>72</v>
      </c>
      <c r="H33" s="15">
        <v>71</v>
      </c>
      <c r="I33" s="15">
        <v>81</v>
      </c>
      <c r="J33" s="15">
        <f t="shared" si="1"/>
        <v>297</v>
      </c>
      <c r="K33" s="16" t="s">
        <v>105</v>
      </c>
    </row>
    <row r="34" spans="1:11" ht="20.100000000000001" customHeight="1" x14ac:dyDescent="0.25">
      <c r="A34" s="14">
        <f t="shared" si="0"/>
        <v>23</v>
      </c>
      <c r="B34" s="18" t="s">
        <v>169</v>
      </c>
      <c r="C34" s="5" t="s">
        <v>170</v>
      </c>
      <c r="D34" s="19">
        <v>2004</v>
      </c>
      <c r="E34" s="23" t="s">
        <v>27</v>
      </c>
      <c r="F34" s="22">
        <v>67</v>
      </c>
      <c r="G34" s="22">
        <v>74</v>
      </c>
      <c r="H34" s="22">
        <v>57</v>
      </c>
      <c r="I34" s="22">
        <v>73</v>
      </c>
      <c r="J34" s="15">
        <f t="shared" si="1"/>
        <v>271</v>
      </c>
      <c r="K34" s="24" t="s">
        <v>73</v>
      </c>
    </row>
    <row r="35" spans="1:11" ht="20.100000000000001" customHeight="1" x14ac:dyDescent="0.25">
      <c r="A35" s="14">
        <f t="shared" si="0"/>
        <v>24</v>
      </c>
      <c r="B35" s="18" t="s">
        <v>161</v>
      </c>
      <c r="C35" s="6" t="s">
        <v>162</v>
      </c>
      <c r="D35" s="19">
        <v>2005</v>
      </c>
      <c r="E35" s="23" t="s">
        <v>23</v>
      </c>
      <c r="F35" s="15">
        <v>63</v>
      </c>
      <c r="G35" s="15">
        <v>62</v>
      </c>
      <c r="H35" s="15">
        <v>69</v>
      </c>
      <c r="I35" s="15">
        <v>76</v>
      </c>
      <c r="J35" s="15">
        <f t="shared" si="1"/>
        <v>270</v>
      </c>
      <c r="K35" s="16" t="s">
        <v>105</v>
      </c>
    </row>
    <row r="36" spans="1:11" ht="20.100000000000001" customHeight="1" x14ac:dyDescent="0.25">
      <c r="A36" s="14">
        <f t="shared" si="0"/>
        <v>24</v>
      </c>
      <c r="B36" s="18" t="s">
        <v>176</v>
      </c>
      <c r="C36" s="6" t="s">
        <v>177</v>
      </c>
      <c r="D36" s="19">
        <v>2007</v>
      </c>
      <c r="E36" s="23" t="s">
        <v>16</v>
      </c>
      <c r="F36" s="22">
        <v>74</v>
      </c>
      <c r="G36" s="22">
        <v>69</v>
      </c>
      <c r="H36" s="22">
        <v>76</v>
      </c>
      <c r="I36" s="22">
        <v>51</v>
      </c>
      <c r="J36" s="15">
        <f t="shared" si="1"/>
        <v>270</v>
      </c>
      <c r="K36" s="24" t="s">
        <v>73</v>
      </c>
    </row>
    <row r="37" spans="1:11" ht="20.100000000000001" customHeight="1" x14ac:dyDescent="0.25">
      <c r="A37" s="14">
        <f t="shared" si="0"/>
        <v>27</v>
      </c>
      <c r="B37" s="18" t="s">
        <v>158</v>
      </c>
      <c r="C37" s="6" t="s">
        <v>159</v>
      </c>
      <c r="D37" s="19">
        <v>2004</v>
      </c>
      <c r="E37" s="23" t="s">
        <v>23</v>
      </c>
      <c r="F37" s="15">
        <v>64</v>
      </c>
      <c r="G37" s="15">
        <v>7</v>
      </c>
      <c r="H37" s="15">
        <v>0</v>
      </c>
      <c r="I37" s="15">
        <v>0</v>
      </c>
      <c r="J37" s="15">
        <f t="shared" si="1"/>
        <v>71</v>
      </c>
      <c r="K37" s="16" t="s">
        <v>105</v>
      </c>
    </row>
    <row r="40" spans="1:11" ht="20.100000000000001" customHeight="1" x14ac:dyDescent="0.25"/>
  </sheetData>
  <sortState xmlns:xlrd2="http://schemas.microsoft.com/office/spreadsheetml/2017/richdata2" ref="A11:K37">
    <sortCondition ref="A11:A37"/>
  </sortState>
  <mergeCells count="18">
    <mergeCell ref="K8:K10"/>
    <mergeCell ref="I9:I10"/>
    <mergeCell ref="B7:K7"/>
    <mergeCell ref="A2:J2"/>
    <mergeCell ref="A3:J3"/>
    <mergeCell ref="A4:J4"/>
    <mergeCell ref="A5:J5"/>
    <mergeCell ref="B6:K6"/>
    <mergeCell ref="A8:A10"/>
    <mergeCell ref="B8:B10"/>
    <mergeCell ref="C8:C10"/>
    <mergeCell ref="D8:D10"/>
    <mergeCell ref="J8:J10"/>
    <mergeCell ref="F9:F10"/>
    <mergeCell ref="G9:G10"/>
    <mergeCell ref="H9:H10"/>
    <mergeCell ref="E8:E10"/>
    <mergeCell ref="F8:I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17"/>
  <sheetViews>
    <sheetView tabSelected="1" workbookViewId="0">
      <selection activeCell="L27" sqref="L27"/>
    </sheetView>
  </sheetViews>
  <sheetFormatPr defaultRowHeight="15" x14ac:dyDescent="0.25"/>
  <cols>
    <col min="1" max="1" width="6" bestFit="1" customWidth="1"/>
    <col min="2" max="2" width="15.85546875" customWidth="1"/>
    <col min="3" max="3" width="18.28515625" customWidth="1"/>
    <col min="4" max="4" width="5.7109375" customWidth="1"/>
  </cols>
  <sheetData>
    <row r="2" spans="1:13" ht="15.75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5.75" x14ac:dyDescent="0.2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3" ht="18.75" x14ac:dyDescent="0.25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3" ht="18.75" x14ac:dyDescent="0.25">
      <c r="A5" s="59" t="s">
        <v>178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3" ht="15.75" x14ac:dyDescent="0.25">
      <c r="A6" s="2"/>
      <c r="B6" s="61" t="s">
        <v>179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ht="15.75" x14ac:dyDescent="0.25">
      <c r="A7" s="3"/>
      <c r="B7" s="62" t="s">
        <v>5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3" x14ac:dyDescent="0.25">
      <c r="A8" s="50" t="s">
        <v>6</v>
      </c>
      <c r="B8" s="53" t="s">
        <v>7</v>
      </c>
      <c r="C8" s="54" t="s">
        <v>8</v>
      </c>
      <c r="D8" s="50" t="s">
        <v>9</v>
      </c>
      <c r="E8" s="47" t="s">
        <v>10</v>
      </c>
      <c r="F8" s="45"/>
      <c r="G8" s="46"/>
      <c r="H8" s="46"/>
      <c r="I8" s="46"/>
      <c r="J8" s="46"/>
      <c r="K8" s="46"/>
      <c r="L8" s="47" t="s">
        <v>11</v>
      </c>
      <c r="M8" s="47" t="s">
        <v>12</v>
      </c>
    </row>
    <row r="9" spans="1:13" x14ac:dyDescent="0.25">
      <c r="A9" s="51"/>
      <c r="B9" s="53"/>
      <c r="C9" s="55"/>
      <c r="D9" s="57"/>
      <c r="E9" s="48"/>
      <c r="F9" s="47">
        <v>1</v>
      </c>
      <c r="G9" s="47">
        <v>2</v>
      </c>
      <c r="H9" s="47">
        <v>3</v>
      </c>
      <c r="I9" s="47">
        <v>4</v>
      </c>
      <c r="J9" s="47">
        <v>5</v>
      </c>
      <c r="K9" s="47">
        <v>6</v>
      </c>
      <c r="L9" s="48"/>
      <c r="M9" s="48"/>
    </row>
    <row r="10" spans="1:13" x14ac:dyDescent="0.25">
      <c r="A10" s="52"/>
      <c r="B10" s="53"/>
      <c r="C10" s="56"/>
      <c r="D10" s="52"/>
      <c r="E10" s="49"/>
      <c r="F10" s="49"/>
      <c r="G10" s="49"/>
      <c r="H10" s="49"/>
      <c r="I10" s="49"/>
      <c r="J10" s="49"/>
      <c r="K10" s="49"/>
      <c r="L10" s="49"/>
      <c r="M10" s="49"/>
    </row>
    <row r="11" spans="1:13" ht="20.100000000000001" customHeight="1" x14ac:dyDescent="0.25">
      <c r="A11" s="14">
        <f t="shared" ref="A11:A17" si="0">_xlfn.RANK.EQ(L11,$L$11:$L$20)</f>
        <v>1</v>
      </c>
      <c r="B11" s="19" t="s">
        <v>397</v>
      </c>
      <c r="C11" s="6" t="s">
        <v>398</v>
      </c>
      <c r="D11" s="19">
        <v>1986</v>
      </c>
      <c r="E11" s="19" t="s">
        <v>27</v>
      </c>
      <c r="F11" s="28">
        <v>104.5</v>
      </c>
      <c r="G11" s="28">
        <v>103.4</v>
      </c>
      <c r="H11" s="28">
        <v>103.6</v>
      </c>
      <c r="I11" s="28">
        <v>103.2</v>
      </c>
      <c r="J11" s="28">
        <v>103.7</v>
      </c>
      <c r="K11" s="28">
        <v>102.3</v>
      </c>
      <c r="L11" s="28">
        <f t="shared" ref="L11:L17" si="1">SUM(F11:K11)</f>
        <v>620.69999999999993</v>
      </c>
      <c r="M11" s="17" t="s">
        <v>399</v>
      </c>
    </row>
    <row r="12" spans="1:13" ht="20.100000000000001" customHeight="1" x14ac:dyDescent="0.25">
      <c r="A12" s="14">
        <f t="shared" si="0"/>
        <v>2</v>
      </c>
      <c r="B12" s="19" t="s">
        <v>400</v>
      </c>
      <c r="C12" s="19" t="s">
        <v>401</v>
      </c>
      <c r="D12" s="19">
        <v>1987</v>
      </c>
      <c r="E12" s="19" t="s">
        <v>16</v>
      </c>
      <c r="F12" s="32">
        <v>100.9</v>
      </c>
      <c r="G12" s="32">
        <v>99.7</v>
      </c>
      <c r="H12" s="32">
        <v>100.2</v>
      </c>
      <c r="I12" s="32">
        <v>99</v>
      </c>
      <c r="J12" s="32">
        <v>100.6</v>
      </c>
      <c r="K12" s="32">
        <v>103</v>
      </c>
      <c r="L12" s="32">
        <f t="shared" si="1"/>
        <v>603.4</v>
      </c>
      <c r="M12" s="17" t="s">
        <v>185</v>
      </c>
    </row>
    <row r="13" spans="1:13" ht="20.100000000000001" customHeight="1" x14ac:dyDescent="0.25">
      <c r="A13" s="14">
        <f t="shared" si="0"/>
        <v>3</v>
      </c>
      <c r="B13" s="19" t="s">
        <v>183</v>
      </c>
      <c r="C13" s="6" t="s">
        <v>184</v>
      </c>
      <c r="D13" s="19">
        <v>1966</v>
      </c>
      <c r="E13" s="19" t="s">
        <v>27</v>
      </c>
      <c r="F13" s="28">
        <v>96.7</v>
      </c>
      <c r="G13" s="28">
        <v>101.7</v>
      </c>
      <c r="H13" s="28">
        <v>100.3</v>
      </c>
      <c r="I13" s="28">
        <v>100.1</v>
      </c>
      <c r="J13" s="28">
        <v>103.4</v>
      </c>
      <c r="K13" s="28">
        <v>97</v>
      </c>
      <c r="L13" s="28">
        <f t="shared" si="1"/>
        <v>599.19999999999993</v>
      </c>
      <c r="M13" s="17" t="s">
        <v>185</v>
      </c>
    </row>
    <row r="14" spans="1:13" ht="20.100000000000001" customHeight="1" x14ac:dyDescent="0.25">
      <c r="A14" s="14">
        <f t="shared" si="0"/>
        <v>4</v>
      </c>
      <c r="B14" s="19" t="s">
        <v>395</v>
      </c>
      <c r="C14" s="6" t="s">
        <v>396</v>
      </c>
      <c r="D14" s="19">
        <v>1998</v>
      </c>
      <c r="E14" s="19" t="s">
        <v>16</v>
      </c>
      <c r="F14" s="28">
        <v>100.8</v>
      </c>
      <c r="G14" s="28">
        <v>98.5</v>
      </c>
      <c r="H14" s="28">
        <v>101.7</v>
      </c>
      <c r="I14" s="28">
        <v>97.9</v>
      </c>
      <c r="J14" s="28">
        <v>98.1</v>
      </c>
      <c r="K14" s="28">
        <v>97.7</v>
      </c>
      <c r="L14" s="28">
        <f t="shared" si="1"/>
        <v>594.70000000000005</v>
      </c>
      <c r="M14" s="17" t="s">
        <v>189</v>
      </c>
    </row>
    <row r="15" spans="1:13" ht="20.100000000000001" customHeight="1" x14ac:dyDescent="0.25">
      <c r="A15" s="14">
        <f t="shared" si="0"/>
        <v>5</v>
      </c>
      <c r="B15" s="18" t="s">
        <v>394</v>
      </c>
      <c r="C15" s="6" t="s">
        <v>450</v>
      </c>
      <c r="D15" s="19">
        <v>1999</v>
      </c>
      <c r="E15" s="19" t="s">
        <v>16</v>
      </c>
      <c r="F15" s="28">
        <v>99.8</v>
      </c>
      <c r="G15" s="28">
        <v>99.2</v>
      </c>
      <c r="H15" s="28">
        <v>93.6</v>
      </c>
      <c r="I15" s="28">
        <v>100</v>
      </c>
      <c r="J15" s="28">
        <v>98.9</v>
      </c>
      <c r="K15" s="28">
        <v>100.3</v>
      </c>
      <c r="L15" s="28">
        <f t="shared" si="1"/>
        <v>591.79999999999995</v>
      </c>
      <c r="M15" s="17" t="s">
        <v>182</v>
      </c>
    </row>
    <row r="16" spans="1:13" ht="20.100000000000001" customHeight="1" x14ac:dyDescent="0.25">
      <c r="A16" s="14">
        <f t="shared" si="0"/>
        <v>6</v>
      </c>
      <c r="B16" s="18" t="s">
        <v>180</v>
      </c>
      <c r="C16" s="6" t="s">
        <v>181</v>
      </c>
      <c r="D16" s="19">
        <v>1997</v>
      </c>
      <c r="E16" s="19" t="s">
        <v>13</v>
      </c>
      <c r="F16" s="28">
        <v>94.8</v>
      </c>
      <c r="G16" s="28">
        <v>95.7</v>
      </c>
      <c r="H16" s="28">
        <v>98.9</v>
      </c>
      <c r="I16" s="28">
        <v>101.8</v>
      </c>
      <c r="J16" s="28">
        <v>97.2</v>
      </c>
      <c r="K16" s="28">
        <v>101.5</v>
      </c>
      <c r="L16" s="28">
        <f t="shared" si="1"/>
        <v>589.9</v>
      </c>
      <c r="M16" s="17" t="s">
        <v>182</v>
      </c>
    </row>
    <row r="17" spans="1:13" ht="20.100000000000001" customHeight="1" x14ac:dyDescent="0.25">
      <c r="A17" s="14">
        <f t="shared" si="0"/>
        <v>7</v>
      </c>
      <c r="B17" s="18" t="s">
        <v>451</v>
      </c>
      <c r="C17" s="6" t="s">
        <v>384</v>
      </c>
      <c r="D17" s="19">
        <v>1998</v>
      </c>
      <c r="E17" s="19" t="s">
        <v>16</v>
      </c>
      <c r="F17" s="28">
        <v>94.8</v>
      </c>
      <c r="G17" s="28">
        <v>90.7</v>
      </c>
      <c r="H17" s="28">
        <v>95.1</v>
      </c>
      <c r="I17" s="28">
        <v>94</v>
      </c>
      <c r="J17" s="28">
        <v>86.1</v>
      </c>
      <c r="K17" s="28">
        <v>89.6</v>
      </c>
      <c r="L17" s="28">
        <f t="shared" si="1"/>
        <v>550.30000000000007</v>
      </c>
      <c r="M17" s="17" t="s">
        <v>50</v>
      </c>
    </row>
  </sheetData>
  <sortState xmlns:xlrd2="http://schemas.microsoft.com/office/spreadsheetml/2017/richdata2" ref="A11:M17">
    <sortCondition ref="A11:A17"/>
  </sortState>
  <mergeCells count="20">
    <mergeCell ref="M8:M10"/>
    <mergeCell ref="K9:K10"/>
    <mergeCell ref="B7:M7"/>
    <mergeCell ref="A2:L2"/>
    <mergeCell ref="A3:L3"/>
    <mergeCell ref="A4:L4"/>
    <mergeCell ref="A5:L5"/>
    <mergeCell ref="B6:M6"/>
    <mergeCell ref="A8:A10"/>
    <mergeCell ref="B8:B10"/>
    <mergeCell ref="C8:C10"/>
    <mergeCell ref="D8:D10"/>
    <mergeCell ref="L8:L10"/>
    <mergeCell ref="F9:F10"/>
    <mergeCell ref="G9:G10"/>
    <mergeCell ref="H9:H10"/>
    <mergeCell ref="I9:I10"/>
    <mergeCell ref="J9:J10"/>
    <mergeCell ref="E8:E10"/>
    <mergeCell ref="F8:K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56988-08DD-42D0-B5BC-D95AFED660CF}">
  <dimension ref="A2:M14"/>
  <sheetViews>
    <sheetView workbookViewId="0">
      <selection activeCell="C18" sqref="C18"/>
    </sheetView>
  </sheetViews>
  <sheetFormatPr defaultRowHeight="15" x14ac:dyDescent="0.25"/>
  <cols>
    <col min="2" max="2" width="14.28515625" customWidth="1"/>
    <col min="3" max="3" width="13.42578125" customWidth="1"/>
  </cols>
  <sheetData>
    <row r="2" spans="1:13" ht="15.75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15.75" x14ac:dyDescent="0.2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8.75" x14ac:dyDescent="0.25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18.75" x14ac:dyDescent="0.25">
      <c r="A5" s="59" t="s">
        <v>178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ht="15.75" x14ac:dyDescent="0.25">
      <c r="A6" s="2"/>
      <c r="B6" s="61" t="s">
        <v>366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ht="15.75" x14ac:dyDescent="0.25">
      <c r="A7" s="3"/>
      <c r="B7" s="62" t="s">
        <v>5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3" x14ac:dyDescent="0.25">
      <c r="A8" s="50" t="s">
        <v>6</v>
      </c>
      <c r="B8" s="47" t="s">
        <v>7</v>
      </c>
      <c r="C8" s="47" t="s">
        <v>8</v>
      </c>
      <c r="D8" s="50" t="s">
        <v>9</v>
      </c>
      <c r="E8" s="47" t="s">
        <v>10</v>
      </c>
      <c r="F8" s="45"/>
      <c r="G8" s="46"/>
      <c r="H8" s="46"/>
      <c r="I8" s="46"/>
      <c r="J8" s="46"/>
      <c r="K8" s="63"/>
      <c r="L8" s="47" t="s">
        <v>11</v>
      </c>
      <c r="M8" s="47" t="s">
        <v>12</v>
      </c>
    </row>
    <row r="9" spans="1:13" x14ac:dyDescent="0.25">
      <c r="A9" s="57"/>
      <c r="B9" s="48"/>
      <c r="C9" s="48"/>
      <c r="D9" s="57"/>
      <c r="E9" s="48"/>
      <c r="F9" s="47">
        <v>1</v>
      </c>
      <c r="G9" s="47">
        <v>2</v>
      </c>
      <c r="H9" s="47">
        <v>3</v>
      </c>
      <c r="I9" s="47">
        <v>4</v>
      </c>
      <c r="J9" s="47">
        <v>5</v>
      </c>
      <c r="K9" s="47">
        <v>6</v>
      </c>
      <c r="L9" s="48"/>
      <c r="M9" s="48"/>
    </row>
    <row r="10" spans="1:13" x14ac:dyDescent="0.25">
      <c r="A10" s="52"/>
      <c r="B10" s="49"/>
      <c r="C10" s="49"/>
      <c r="D10" s="52"/>
      <c r="E10" s="49"/>
      <c r="F10" s="49"/>
      <c r="G10" s="49"/>
      <c r="H10" s="49"/>
      <c r="I10" s="49"/>
      <c r="J10" s="49"/>
      <c r="K10" s="49"/>
      <c r="L10" s="49"/>
      <c r="M10" s="49"/>
    </row>
    <row r="11" spans="1:13" ht="20.100000000000001" customHeight="1" x14ac:dyDescent="0.25">
      <c r="A11" s="18">
        <f>_xlfn.RANK.EQ(L11,$L$11:$L$14)</f>
        <v>1</v>
      </c>
      <c r="B11" s="19" t="s">
        <v>361</v>
      </c>
      <c r="C11" s="6" t="s">
        <v>362</v>
      </c>
      <c r="D11" s="19">
        <v>1993</v>
      </c>
      <c r="E11" s="19" t="s">
        <v>27</v>
      </c>
      <c r="F11" s="32">
        <v>102.8</v>
      </c>
      <c r="G11" s="32">
        <v>102.2</v>
      </c>
      <c r="H11" s="32">
        <v>102.8</v>
      </c>
      <c r="I11" s="32">
        <v>102.1</v>
      </c>
      <c r="J11" s="32">
        <v>103.2</v>
      </c>
      <c r="K11" s="32">
        <v>104.2</v>
      </c>
      <c r="L11" s="32">
        <f>SUM(F11:K11)</f>
        <v>617.30000000000007</v>
      </c>
      <c r="M11" s="19" t="s">
        <v>402</v>
      </c>
    </row>
    <row r="12" spans="1:13" ht="20.100000000000001" customHeight="1" x14ac:dyDescent="0.25">
      <c r="A12" s="18">
        <f>_xlfn.RANK.EQ(L12,$L$11:$L$14)</f>
        <v>2</v>
      </c>
      <c r="B12" s="18" t="s">
        <v>367</v>
      </c>
      <c r="C12" s="6" t="s">
        <v>358</v>
      </c>
      <c r="D12" s="19">
        <v>1997</v>
      </c>
      <c r="E12" s="19" t="s">
        <v>13</v>
      </c>
      <c r="F12" s="32">
        <v>100.1</v>
      </c>
      <c r="G12" s="32">
        <v>100.3</v>
      </c>
      <c r="H12" s="32">
        <v>100.1</v>
      </c>
      <c r="I12" s="32">
        <v>102</v>
      </c>
      <c r="J12" s="32">
        <v>100.7</v>
      </c>
      <c r="K12" s="32">
        <v>103.5</v>
      </c>
      <c r="L12" s="32">
        <f>SUM(F12:K12)</f>
        <v>606.70000000000005</v>
      </c>
      <c r="M12" s="19" t="s">
        <v>185</v>
      </c>
    </row>
    <row r="13" spans="1:13" ht="20.100000000000001" customHeight="1" x14ac:dyDescent="0.25">
      <c r="A13" s="18">
        <f>_xlfn.RANK.EQ(L13,$L$11:$L$14)</f>
        <v>3</v>
      </c>
      <c r="B13" s="19" t="s">
        <v>363</v>
      </c>
      <c r="C13" s="19" t="s">
        <v>364</v>
      </c>
      <c r="D13" s="19">
        <v>1969</v>
      </c>
      <c r="E13" s="19" t="s">
        <v>13</v>
      </c>
      <c r="F13" s="32">
        <v>100</v>
      </c>
      <c r="G13" s="32">
        <v>99.8</v>
      </c>
      <c r="H13" s="32">
        <v>103.1</v>
      </c>
      <c r="I13" s="32">
        <v>100.3</v>
      </c>
      <c r="J13" s="32">
        <v>100.8</v>
      </c>
      <c r="K13" s="32">
        <v>99.7</v>
      </c>
      <c r="L13" s="32">
        <f>SUM(F13:K13)</f>
        <v>603.70000000000005</v>
      </c>
      <c r="M13" s="19" t="s">
        <v>365</v>
      </c>
    </row>
    <row r="14" spans="1:13" x14ac:dyDescent="0.25">
      <c r="A14" s="18">
        <f>_xlfn.RANK.EQ(L14,$L$11:$L$14)</f>
        <v>4</v>
      </c>
      <c r="B14" s="18" t="s">
        <v>357</v>
      </c>
      <c r="C14" s="6" t="s">
        <v>351</v>
      </c>
      <c r="D14" s="25">
        <v>1998</v>
      </c>
      <c r="E14" s="18" t="s">
        <v>23</v>
      </c>
      <c r="F14" s="32">
        <v>102.6</v>
      </c>
      <c r="G14" s="32">
        <v>99.7</v>
      </c>
      <c r="H14" s="32">
        <v>99.6</v>
      </c>
      <c r="I14" s="32">
        <v>98.2</v>
      </c>
      <c r="J14" s="32">
        <v>99</v>
      </c>
      <c r="K14" s="32">
        <v>98.3</v>
      </c>
      <c r="L14" s="32">
        <v>597.4</v>
      </c>
      <c r="M14" s="19" t="s">
        <v>222</v>
      </c>
    </row>
  </sheetData>
  <sortState xmlns:xlrd2="http://schemas.microsoft.com/office/spreadsheetml/2017/richdata2" ref="A11:M14">
    <sortCondition ref="A11:A14"/>
  </sortState>
  <mergeCells count="20">
    <mergeCell ref="B7:M7"/>
    <mergeCell ref="A8:A10"/>
    <mergeCell ref="B8:B10"/>
    <mergeCell ref="C8:C10"/>
    <mergeCell ref="D8:D10"/>
    <mergeCell ref="E8:E10"/>
    <mergeCell ref="F8:K8"/>
    <mergeCell ref="L8:L10"/>
    <mergeCell ref="M8:M10"/>
    <mergeCell ref="F9:F10"/>
    <mergeCell ref="G9:G10"/>
    <mergeCell ref="H9:H10"/>
    <mergeCell ref="I9:I10"/>
    <mergeCell ref="J9:J10"/>
    <mergeCell ref="K9:K10"/>
    <mergeCell ref="A2:M2"/>
    <mergeCell ref="A3:M3"/>
    <mergeCell ref="A4:M4"/>
    <mergeCell ref="A5:M5"/>
    <mergeCell ref="B6:M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30"/>
  <sheetViews>
    <sheetView topLeftCell="A4" workbookViewId="0">
      <selection activeCell="C18" sqref="C18"/>
    </sheetView>
  </sheetViews>
  <sheetFormatPr defaultRowHeight="15" x14ac:dyDescent="0.25"/>
  <cols>
    <col min="1" max="1" width="6.7109375" customWidth="1"/>
    <col min="2" max="2" width="17.42578125" customWidth="1"/>
    <col min="3" max="3" width="16.7109375" customWidth="1"/>
    <col min="4" max="4" width="7.85546875" customWidth="1"/>
  </cols>
  <sheetData>
    <row r="2" spans="1:13" ht="15.75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5.75" x14ac:dyDescent="0.2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3" ht="18.75" x14ac:dyDescent="0.25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3" ht="18.75" x14ac:dyDescent="0.25">
      <c r="A5" s="59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3" ht="15.75" x14ac:dyDescent="0.25">
      <c r="A6" s="2"/>
      <c r="B6" s="61" t="s">
        <v>186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ht="15.75" x14ac:dyDescent="0.25">
      <c r="A7" s="3"/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x14ac:dyDescent="0.25">
      <c r="A8" s="50" t="s">
        <v>6</v>
      </c>
      <c r="B8" s="53" t="s">
        <v>7</v>
      </c>
      <c r="C8" s="54" t="s">
        <v>8</v>
      </c>
      <c r="D8" s="50" t="s">
        <v>9</v>
      </c>
      <c r="E8" s="47" t="s">
        <v>10</v>
      </c>
      <c r="F8" s="45"/>
      <c r="G8" s="46"/>
      <c r="H8" s="46"/>
      <c r="I8" s="46"/>
      <c r="J8" s="46"/>
      <c r="K8" s="46"/>
      <c r="L8" s="47" t="s">
        <v>11</v>
      </c>
      <c r="M8" s="47" t="s">
        <v>12</v>
      </c>
    </row>
    <row r="9" spans="1:13" x14ac:dyDescent="0.25">
      <c r="A9" s="51"/>
      <c r="B9" s="53"/>
      <c r="C9" s="55"/>
      <c r="D9" s="57"/>
      <c r="E9" s="48"/>
      <c r="F9" s="47">
        <v>1</v>
      </c>
      <c r="G9" s="47">
        <v>2</v>
      </c>
      <c r="H9" s="47">
        <v>3</v>
      </c>
      <c r="I9" s="47">
        <v>4</v>
      </c>
      <c r="J9" s="47">
        <v>5</v>
      </c>
      <c r="K9" s="47">
        <v>6</v>
      </c>
      <c r="L9" s="48"/>
      <c r="M9" s="48"/>
    </row>
    <row r="10" spans="1:13" x14ac:dyDescent="0.25">
      <c r="A10" s="52"/>
      <c r="B10" s="53"/>
      <c r="C10" s="56"/>
      <c r="D10" s="52"/>
      <c r="E10" s="49"/>
      <c r="F10" s="49"/>
      <c r="G10" s="49"/>
      <c r="H10" s="49"/>
      <c r="I10" s="49"/>
      <c r="J10" s="49"/>
      <c r="K10" s="49"/>
      <c r="L10" s="49"/>
      <c r="M10" s="49"/>
    </row>
    <row r="11" spans="1:13" ht="20.100000000000001" customHeight="1" x14ac:dyDescent="0.25">
      <c r="A11" s="14">
        <f t="shared" ref="A11:A30" si="0">_xlfn.RANK.EQ(L11,$L$11:$L$30)</f>
        <v>1</v>
      </c>
      <c r="B11" s="18" t="s">
        <v>211</v>
      </c>
      <c r="C11" s="6" t="s">
        <v>212</v>
      </c>
      <c r="D11" s="19">
        <v>2003</v>
      </c>
      <c r="E11" s="23" t="s">
        <v>16</v>
      </c>
      <c r="F11" s="28">
        <v>103.8</v>
      </c>
      <c r="G11" s="28">
        <v>101.7</v>
      </c>
      <c r="H11" s="28">
        <v>102.4</v>
      </c>
      <c r="I11" s="28">
        <v>102.1</v>
      </c>
      <c r="J11" s="28">
        <v>101.7</v>
      </c>
      <c r="K11" s="28">
        <v>102.1</v>
      </c>
      <c r="L11" s="16">
        <f t="shared" ref="L11:L30" si="1">SUM(F11:K11)</f>
        <v>613.79999999999995</v>
      </c>
      <c r="M11" s="13" t="s">
        <v>213</v>
      </c>
    </row>
    <row r="12" spans="1:13" ht="20.100000000000001" customHeight="1" x14ac:dyDescent="0.25">
      <c r="A12" s="14">
        <f t="shared" si="0"/>
        <v>2</v>
      </c>
      <c r="B12" s="19" t="s">
        <v>228</v>
      </c>
      <c r="C12" s="6" t="s">
        <v>229</v>
      </c>
      <c r="D12" s="19">
        <v>2003</v>
      </c>
      <c r="E12" s="23" t="s">
        <v>76</v>
      </c>
      <c r="F12" s="29">
        <v>100.2</v>
      </c>
      <c r="G12" s="29">
        <v>102.6</v>
      </c>
      <c r="H12" s="29">
        <v>98.8</v>
      </c>
      <c r="I12" s="29">
        <v>103.8</v>
      </c>
      <c r="J12" s="29">
        <v>101.4</v>
      </c>
      <c r="K12" s="29">
        <v>103.7</v>
      </c>
      <c r="L12" s="16">
        <f t="shared" si="1"/>
        <v>610.50000000000011</v>
      </c>
      <c r="M12" s="13" t="s">
        <v>230</v>
      </c>
    </row>
    <row r="13" spans="1:13" ht="20.100000000000001" customHeight="1" x14ac:dyDescent="0.25">
      <c r="A13" s="14">
        <f t="shared" si="0"/>
        <v>3</v>
      </c>
      <c r="B13" s="18" t="s">
        <v>197</v>
      </c>
      <c r="C13" s="6" t="s">
        <v>200</v>
      </c>
      <c r="D13" s="19">
        <v>2002</v>
      </c>
      <c r="E13" s="23" t="s">
        <v>23</v>
      </c>
      <c r="F13" s="28">
        <v>101.2</v>
      </c>
      <c r="G13" s="28">
        <v>102.8</v>
      </c>
      <c r="H13" s="28">
        <v>103</v>
      </c>
      <c r="I13" s="28">
        <v>100.2</v>
      </c>
      <c r="J13" s="28">
        <v>98.1</v>
      </c>
      <c r="K13" s="28">
        <v>100.8</v>
      </c>
      <c r="L13" s="16">
        <f t="shared" si="1"/>
        <v>606.09999999999991</v>
      </c>
      <c r="M13" s="13" t="s">
        <v>201</v>
      </c>
    </row>
    <row r="14" spans="1:13" ht="20.100000000000001" customHeight="1" x14ac:dyDescent="0.25">
      <c r="A14" s="14">
        <f t="shared" si="0"/>
        <v>4</v>
      </c>
      <c r="B14" s="18" t="s">
        <v>197</v>
      </c>
      <c r="C14" s="6" t="s">
        <v>198</v>
      </c>
      <c r="D14" s="19">
        <v>2003</v>
      </c>
      <c r="E14" s="23" t="s">
        <v>23</v>
      </c>
      <c r="F14" s="28">
        <v>101.3</v>
      </c>
      <c r="G14" s="28">
        <v>97.8</v>
      </c>
      <c r="H14" s="28">
        <v>101.3</v>
      </c>
      <c r="I14" s="28">
        <v>103.7</v>
      </c>
      <c r="J14" s="28">
        <v>97.4</v>
      </c>
      <c r="K14" s="28">
        <v>100.7</v>
      </c>
      <c r="L14" s="16">
        <f t="shared" si="1"/>
        <v>602.20000000000005</v>
      </c>
      <c r="M14" s="13" t="s">
        <v>199</v>
      </c>
    </row>
    <row r="15" spans="1:13" ht="20.100000000000001" customHeight="1" x14ac:dyDescent="0.25">
      <c r="A15" s="14">
        <f t="shared" si="0"/>
        <v>5</v>
      </c>
      <c r="B15" s="18" t="s">
        <v>190</v>
      </c>
      <c r="C15" s="6" t="s">
        <v>191</v>
      </c>
      <c r="D15" s="25">
        <v>2000</v>
      </c>
      <c r="E15" s="23" t="s">
        <v>23</v>
      </c>
      <c r="F15" s="28">
        <v>99.3</v>
      </c>
      <c r="G15" s="28">
        <v>100.5</v>
      </c>
      <c r="H15" s="28">
        <v>97.5</v>
      </c>
      <c r="I15" s="28">
        <v>100.1</v>
      </c>
      <c r="J15" s="28">
        <v>102.1</v>
      </c>
      <c r="K15" s="28">
        <v>99.2</v>
      </c>
      <c r="L15" s="16">
        <f t="shared" si="1"/>
        <v>598.70000000000005</v>
      </c>
      <c r="M15" s="13" t="s">
        <v>189</v>
      </c>
    </row>
    <row r="16" spans="1:13" ht="20.100000000000001" customHeight="1" x14ac:dyDescent="0.25">
      <c r="A16" s="14">
        <f t="shared" si="0"/>
        <v>6</v>
      </c>
      <c r="B16" s="19" t="s">
        <v>226</v>
      </c>
      <c r="C16" s="6" t="s">
        <v>227</v>
      </c>
      <c r="D16" s="19">
        <v>2001</v>
      </c>
      <c r="E16" s="23" t="s">
        <v>76</v>
      </c>
      <c r="F16" s="29">
        <v>100</v>
      </c>
      <c r="G16" s="29">
        <v>99</v>
      </c>
      <c r="H16" s="29">
        <v>98.6</v>
      </c>
      <c r="I16" s="29">
        <v>102.6</v>
      </c>
      <c r="J16" s="29">
        <v>98.7</v>
      </c>
      <c r="K16" s="29">
        <v>99.5</v>
      </c>
      <c r="L16" s="16">
        <f t="shared" si="1"/>
        <v>598.40000000000009</v>
      </c>
      <c r="M16" s="13" t="s">
        <v>189</v>
      </c>
    </row>
    <row r="17" spans="1:13" ht="20.100000000000001" customHeight="1" x14ac:dyDescent="0.25">
      <c r="A17" s="14">
        <f t="shared" si="0"/>
        <v>7</v>
      </c>
      <c r="B17" s="19" t="s">
        <v>223</v>
      </c>
      <c r="C17" s="6" t="s">
        <v>224</v>
      </c>
      <c r="D17" s="19">
        <v>2003</v>
      </c>
      <c r="E17" s="23" t="s">
        <v>76</v>
      </c>
      <c r="F17" s="29">
        <v>98.5</v>
      </c>
      <c r="G17" s="29">
        <v>98.9</v>
      </c>
      <c r="H17" s="29">
        <v>100.1</v>
      </c>
      <c r="I17" s="29">
        <v>100.2</v>
      </c>
      <c r="J17" s="29">
        <v>99.5</v>
      </c>
      <c r="K17" s="29">
        <v>101.1</v>
      </c>
      <c r="L17" s="16">
        <f t="shared" si="1"/>
        <v>598.29999999999995</v>
      </c>
      <c r="M17" s="13" t="s">
        <v>225</v>
      </c>
    </row>
    <row r="18" spans="1:13" ht="20.100000000000001" customHeight="1" x14ac:dyDescent="0.25">
      <c r="A18" s="14">
        <f t="shared" si="0"/>
        <v>8</v>
      </c>
      <c r="B18" s="19" t="s">
        <v>216</v>
      </c>
      <c r="C18" s="6" t="s">
        <v>217</v>
      </c>
      <c r="D18" s="19">
        <v>2000</v>
      </c>
      <c r="E18" s="23" t="s">
        <v>27</v>
      </c>
      <c r="F18" s="29">
        <v>101.3</v>
      </c>
      <c r="G18" s="29">
        <v>97.9</v>
      </c>
      <c r="H18" s="29">
        <v>98.9</v>
      </c>
      <c r="I18" s="29">
        <v>100.9</v>
      </c>
      <c r="J18" s="29">
        <v>101</v>
      </c>
      <c r="K18" s="29">
        <v>97.9</v>
      </c>
      <c r="L18" s="16">
        <f t="shared" si="1"/>
        <v>597.9</v>
      </c>
      <c r="M18" s="13" t="s">
        <v>218</v>
      </c>
    </row>
    <row r="19" spans="1:13" ht="20.100000000000001" customHeight="1" x14ac:dyDescent="0.25">
      <c r="A19" s="14">
        <f t="shared" si="0"/>
        <v>9</v>
      </c>
      <c r="B19" s="19" t="s">
        <v>220</v>
      </c>
      <c r="C19" s="6" t="s">
        <v>221</v>
      </c>
      <c r="D19" s="19">
        <v>2002</v>
      </c>
      <c r="E19" s="23" t="s">
        <v>13</v>
      </c>
      <c r="F19" s="29">
        <v>101.3</v>
      </c>
      <c r="G19" s="29">
        <v>100.1</v>
      </c>
      <c r="H19" s="29">
        <v>97.1</v>
      </c>
      <c r="I19" s="29">
        <v>100.2</v>
      </c>
      <c r="J19" s="29">
        <v>99.3</v>
      </c>
      <c r="K19" s="29">
        <v>98.4</v>
      </c>
      <c r="L19" s="16">
        <f t="shared" si="1"/>
        <v>596.4</v>
      </c>
      <c r="M19" s="13" t="s">
        <v>222</v>
      </c>
    </row>
    <row r="20" spans="1:13" ht="20.100000000000001" customHeight="1" x14ac:dyDescent="0.25">
      <c r="A20" s="14">
        <f t="shared" si="0"/>
        <v>10</v>
      </c>
      <c r="B20" s="18" t="s">
        <v>187</v>
      </c>
      <c r="C20" s="6" t="s">
        <v>188</v>
      </c>
      <c r="D20" s="25">
        <v>2003</v>
      </c>
      <c r="E20" s="23" t="s">
        <v>23</v>
      </c>
      <c r="F20" s="28">
        <v>101.2</v>
      </c>
      <c r="G20" s="28">
        <v>96.1</v>
      </c>
      <c r="H20" s="28">
        <v>99.4</v>
      </c>
      <c r="I20" s="28">
        <v>99.7</v>
      </c>
      <c r="J20" s="28">
        <v>99.2</v>
      </c>
      <c r="K20" s="28">
        <v>99.6</v>
      </c>
      <c r="L20" s="16">
        <f t="shared" si="1"/>
        <v>595.20000000000005</v>
      </c>
      <c r="M20" s="13" t="s">
        <v>189</v>
      </c>
    </row>
    <row r="21" spans="1:13" ht="20.100000000000001" customHeight="1" x14ac:dyDescent="0.25">
      <c r="A21" s="14">
        <f t="shared" si="0"/>
        <v>11</v>
      </c>
      <c r="B21" s="18" t="s">
        <v>208</v>
      </c>
      <c r="C21" s="6" t="s">
        <v>209</v>
      </c>
      <c r="D21" s="19">
        <v>2003</v>
      </c>
      <c r="E21" s="23" t="s">
        <v>13</v>
      </c>
      <c r="F21" s="28">
        <v>96.5</v>
      </c>
      <c r="G21" s="28">
        <v>101.4</v>
      </c>
      <c r="H21" s="28">
        <v>95.7</v>
      </c>
      <c r="I21" s="28">
        <v>101.9</v>
      </c>
      <c r="J21" s="28">
        <v>99.6</v>
      </c>
      <c r="K21" s="28">
        <v>93.3</v>
      </c>
      <c r="L21" s="16">
        <f t="shared" si="1"/>
        <v>588.4</v>
      </c>
      <c r="M21" s="13" t="s">
        <v>210</v>
      </c>
    </row>
    <row r="22" spans="1:13" ht="20.100000000000001" customHeight="1" x14ac:dyDescent="0.25">
      <c r="A22" s="14">
        <f t="shared" si="0"/>
        <v>12</v>
      </c>
      <c r="B22" s="18" t="s">
        <v>202</v>
      </c>
      <c r="C22" s="6" t="s">
        <v>203</v>
      </c>
      <c r="D22" s="19">
        <v>2003</v>
      </c>
      <c r="E22" s="23" t="s">
        <v>23</v>
      </c>
      <c r="F22" s="28">
        <v>98.1</v>
      </c>
      <c r="G22" s="28">
        <v>97.7</v>
      </c>
      <c r="H22" s="28">
        <v>98.2</v>
      </c>
      <c r="I22" s="28">
        <v>99</v>
      </c>
      <c r="J22" s="28">
        <v>96.6</v>
      </c>
      <c r="K22" s="28">
        <v>98</v>
      </c>
      <c r="L22" s="16">
        <f t="shared" si="1"/>
        <v>587.6</v>
      </c>
      <c r="M22" s="13" t="s">
        <v>38</v>
      </c>
    </row>
    <row r="23" spans="1:13" ht="20.100000000000001" customHeight="1" x14ac:dyDescent="0.25">
      <c r="A23" s="14">
        <f t="shared" si="0"/>
        <v>13</v>
      </c>
      <c r="B23" s="18" t="s">
        <v>195</v>
      </c>
      <c r="C23" s="20" t="s">
        <v>196</v>
      </c>
      <c r="D23" s="20">
        <v>2003</v>
      </c>
      <c r="E23" s="23" t="s">
        <v>76</v>
      </c>
      <c r="F23" s="28">
        <v>100</v>
      </c>
      <c r="G23" s="28">
        <v>98.7</v>
      </c>
      <c r="H23" s="28">
        <v>95</v>
      </c>
      <c r="I23" s="28">
        <v>96.7</v>
      </c>
      <c r="J23" s="28">
        <v>97.2</v>
      </c>
      <c r="K23" s="28">
        <v>98</v>
      </c>
      <c r="L23" s="16">
        <f t="shared" si="1"/>
        <v>585.59999999999991</v>
      </c>
      <c r="M23" s="13" t="s">
        <v>194</v>
      </c>
    </row>
    <row r="24" spans="1:13" ht="20.100000000000001" customHeight="1" x14ac:dyDescent="0.25">
      <c r="A24" s="14">
        <f t="shared" si="0"/>
        <v>14</v>
      </c>
      <c r="B24" s="18" t="s">
        <v>214</v>
      </c>
      <c r="C24" s="5" t="s">
        <v>215</v>
      </c>
      <c r="D24" s="19">
        <v>2002</v>
      </c>
      <c r="E24" s="23" t="s">
        <v>27</v>
      </c>
      <c r="F24" s="28">
        <v>95.1</v>
      </c>
      <c r="G24" s="28">
        <v>95.4</v>
      </c>
      <c r="H24" s="28">
        <v>98.4</v>
      </c>
      <c r="I24" s="28">
        <v>99</v>
      </c>
      <c r="J24" s="28">
        <v>100.4</v>
      </c>
      <c r="K24" s="28">
        <v>96.6</v>
      </c>
      <c r="L24" s="16">
        <f t="shared" si="1"/>
        <v>584.9</v>
      </c>
      <c r="M24" s="13" t="s">
        <v>194</v>
      </c>
    </row>
    <row r="25" spans="1:13" ht="20.100000000000001" customHeight="1" x14ac:dyDescent="0.25">
      <c r="A25" s="14">
        <f t="shared" si="0"/>
        <v>15</v>
      </c>
      <c r="B25" s="19" t="s">
        <v>405</v>
      </c>
      <c r="C25" s="6" t="s">
        <v>406</v>
      </c>
      <c r="D25" s="19">
        <v>2001</v>
      </c>
      <c r="E25" s="23" t="s">
        <v>76</v>
      </c>
      <c r="F25" s="29">
        <v>98.5</v>
      </c>
      <c r="G25" s="29">
        <v>97.8</v>
      </c>
      <c r="H25" s="29">
        <v>97</v>
      </c>
      <c r="I25" s="29">
        <v>94.3</v>
      </c>
      <c r="J25" s="29">
        <v>98.1</v>
      </c>
      <c r="K25" s="29">
        <v>99</v>
      </c>
      <c r="L25" s="16">
        <f t="shared" si="1"/>
        <v>584.70000000000005</v>
      </c>
      <c r="M25" s="13" t="s">
        <v>182</v>
      </c>
    </row>
    <row r="26" spans="1:13" ht="20.100000000000001" customHeight="1" x14ac:dyDescent="0.25">
      <c r="A26" s="14">
        <f t="shared" si="0"/>
        <v>16</v>
      </c>
      <c r="B26" s="18" t="s">
        <v>192</v>
      </c>
      <c r="C26" s="20" t="s">
        <v>193</v>
      </c>
      <c r="D26" s="20">
        <v>2002</v>
      </c>
      <c r="E26" s="23" t="s">
        <v>76</v>
      </c>
      <c r="F26" s="28">
        <v>98.2</v>
      </c>
      <c r="G26" s="28">
        <v>99</v>
      </c>
      <c r="H26" s="28">
        <v>94.7</v>
      </c>
      <c r="I26" s="28">
        <v>96</v>
      </c>
      <c r="J26" s="28">
        <v>98.9</v>
      </c>
      <c r="K26" s="28">
        <v>96.9</v>
      </c>
      <c r="L26" s="16">
        <f t="shared" si="1"/>
        <v>583.69999999999993</v>
      </c>
      <c r="M26" s="13" t="s">
        <v>194</v>
      </c>
    </row>
    <row r="27" spans="1:13" ht="20.100000000000001" customHeight="1" x14ac:dyDescent="0.25">
      <c r="A27" s="14">
        <f t="shared" si="0"/>
        <v>17</v>
      </c>
      <c r="B27" s="18" t="s">
        <v>403</v>
      </c>
      <c r="C27" s="6" t="s">
        <v>404</v>
      </c>
      <c r="D27" s="19">
        <v>2003</v>
      </c>
      <c r="E27" s="27" t="s">
        <v>16</v>
      </c>
      <c r="F27" s="28">
        <v>98.3</v>
      </c>
      <c r="G27" s="28">
        <v>96.9</v>
      </c>
      <c r="H27" s="28">
        <v>94.8</v>
      </c>
      <c r="I27" s="28">
        <v>96.3</v>
      </c>
      <c r="J27" s="28">
        <v>99.5</v>
      </c>
      <c r="K27" s="28">
        <v>95.8</v>
      </c>
      <c r="L27" s="16">
        <f t="shared" si="1"/>
        <v>581.6</v>
      </c>
      <c r="M27" s="13" t="s">
        <v>68</v>
      </c>
    </row>
    <row r="28" spans="1:13" ht="20.100000000000001" customHeight="1" x14ac:dyDescent="0.25">
      <c r="A28" s="14">
        <f t="shared" si="0"/>
        <v>18</v>
      </c>
      <c r="B28" s="18" t="s">
        <v>204</v>
      </c>
      <c r="C28" s="6" t="s">
        <v>205</v>
      </c>
      <c r="D28" s="19">
        <v>2003</v>
      </c>
      <c r="E28" s="23" t="s">
        <v>13</v>
      </c>
      <c r="F28" s="28">
        <v>95.7</v>
      </c>
      <c r="G28" s="28">
        <v>93.7</v>
      </c>
      <c r="H28" s="28">
        <v>93.2</v>
      </c>
      <c r="I28" s="28">
        <v>92.8</v>
      </c>
      <c r="J28" s="28">
        <v>93.3</v>
      </c>
      <c r="K28" s="28">
        <v>92.4</v>
      </c>
      <c r="L28" s="16">
        <f t="shared" si="1"/>
        <v>561.1</v>
      </c>
      <c r="M28" s="13" t="s">
        <v>31</v>
      </c>
    </row>
    <row r="29" spans="1:13" ht="20.100000000000001" customHeight="1" x14ac:dyDescent="0.25">
      <c r="A29" s="14">
        <f t="shared" si="0"/>
        <v>19</v>
      </c>
      <c r="B29" s="18" t="s">
        <v>206</v>
      </c>
      <c r="C29" s="6" t="s">
        <v>207</v>
      </c>
      <c r="D29" s="19">
        <v>2002</v>
      </c>
      <c r="E29" s="23" t="s">
        <v>13</v>
      </c>
      <c r="F29" s="28">
        <v>94.8</v>
      </c>
      <c r="G29" s="28">
        <v>94.2</v>
      </c>
      <c r="H29" s="28">
        <v>93.2</v>
      </c>
      <c r="I29" s="28">
        <v>90.4</v>
      </c>
      <c r="J29" s="28">
        <v>93.3</v>
      </c>
      <c r="K29" s="28">
        <v>94.7</v>
      </c>
      <c r="L29" s="16">
        <f t="shared" si="1"/>
        <v>560.6</v>
      </c>
      <c r="M29" s="13" t="s">
        <v>34</v>
      </c>
    </row>
    <row r="30" spans="1:13" ht="20.100000000000001" customHeight="1" x14ac:dyDescent="0.25">
      <c r="A30" s="14">
        <f t="shared" si="0"/>
        <v>20</v>
      </c>
      <c r="B30" s="19" t="s">
        <v>95</v>
      </c>
      <c r="C30" s="6" t="s">
        <v>219</v>
      </c>
      <c r="D30" s="19">
        <v>2002</v>
      </c>
      <c r="E30" s="23" t="s">
        <v>27</v>
      </c>
      <c r="F30" s="29">
        <v>90.5</v>
      </c>
      <c r="G30" s="29">
        <v>86</v>
      </c>
      <c r="H30" s="29">
        <v>90</v>
      </c>
      <c r="I30" s="29">
        <v>80.099999999999994</v>
      </c>
      <c r="J30" s="29">
        <v>82.3</v>
      </c>
      <c r="K30" s="29">
        <v>89.3</v>
      </c>
      <c r="L30" s="16">
        <f t="shared" si="1"/>
        <v>518.20000000000005</v>
      </c>
      <c r="M30" s="13" t="s">
        <v>28</v>
      </c>
    </row>
  </sheetData>
  <sortState xmlns:xlrd2="http://schemas.microsoft.com/office/spreadsheetml/2017/richdata2" ref="A11:M30">
    <sortCondition ref="A11:A30"/>
  </sortState>
  <mergeCells count="20">
    <mergeCell ref="M8:M10"/>
    <mergeCell ref="K9:K10"/>
    <mergeCell ref="B7:M7"/>
    <mergeCell ref="A2:L2"/>
    <mergeCell ref="A3:L3"/>
    <mergeCell ref="A4:L4"/>
    <mergeCell ref="A5:L5"/>
    <mergeCell ref="B6:M6"/>
    <mergeCell ref="A8:A10"/>
    <mergeCell ref="B8:B10"/>
    <mergeCell ref="C8:C10"/>
    <mergeCell ref="D8:D10"/>
    <mergeCell ref="L8:L10"/>
    <mergeCell ref="F9:F10"/>
    <mergeCell ref="G9:G10"/>
    <mergeCell ref="H9:H10"/>
    <mergeCell ref="I9:I10"/>
    <mergeCell ref="J9:J10"/>
    <mergeCell ref="E8:E10"/>
    <mergeCell ref="F8:K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APM</vt:lpstr>
      <vt:lpstr>APW</vt:lpstr>
      <vt:lpstr>APMJ</vt:lpstr>
      <vt:lpstr>APWJ</vt:lpstr>
      <vt:lpstr>APMY</vt:lpstr>
      <vt:lpstr>APWY</vt:lpstr>
      <vt:lpstr>ARM</vt:lpstr>
      <vt:lpstr>ARW</vt:lpstr>
      <vt:lpstr>ARMJ</vt:lpstr>
      <vt:lpstr>ARWJ</vt:lpstr>
      <vt:lpstr>ARMY</vt:lpstr>
      <vt:lpstr>ARWY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justinas trunce</dc:creator>
  <cp:lastModifiedBy>justinas trunce</cp:lastModifiedBy>
  <cp:lastPrinted>2020-01-17T19:33:23Z</cp:lastPrinted>
  <dcterms:created xsi:type="dcterms:W3CDTF">2020-01-17T11:49:36Z</dcterms:created>
  <dcterms:modified xsi:type="dcterms:W3CDTF">2020-01-18T12:24:28Z</dcterms:modified>
</cp:coreProperties>
</file>